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Grant tables\Outputs\Spring\Publication\"/>
    </mc:Choice>
  </mc:AlternateContent>
  <xr:revisionPtr revIDLastSave="0" documentId="13_ncr:1_{38F8629F-811D-4D6D-865C-13451D43E51E}" xr6:coauthVersionLast="45" xr6:coauthVersionMax="45" xr10:uidLastSave="{00000000-0000-0000-0000-000000000000}"/>
  <bookViews>
    <workbookView xWindow="-110" yWindow="-110" windowWidth="22780" windowHeight="14660" xr2:uid="{00000000-000D-0000-FFFF-FFFF00000000}"/>
  </bookViews>
  <sheets>
    <sheet name="Table 1" sheetId="1" r:id="rId1"/>
  </sheets>
  <definedNames>
    <definedName name="_xlnm._FilterDatabase" localSheetId="0" hidden="1">'Table 1'!$D$6:$D$333</definedName>
    <definedName name="_xlnm.Print_Area" localSheetId="0">'Table 1'!$B$1:$AO$335</definedName>
    <definedName name="_xlnm.Print_Titles" localSheetId="0">'Table 1'!$6:$6</definedName>
    <definedName name="t1_rowtags">'Table 1'!$AQ$7:$AQ$333</definedName>
    <definedName name="t1datacols1">'Table 1'!$A$339:$AI$339</definedName>
    <definedName name="t1datacols2">'Table 1'!$AK$339:$AN$339</definedName>
    <definedName name="t1Rowvars">'Table 1'!$AQ$6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34" i="1" l="1"/>
  <c r="AE334" i="1"/>
  <c r="AD334" i="1"/>
  <c r="AM334" i="1" l="1"/>
  <c r="AL334" i="1" l="1"/>
  <c r="AK334" i="1"/>
  <c r="L334" i="1" l="1"/>
  <c r="AI334" i="1" l="1"/>
  <c r="AH334" i="1"/>
  <c r="AN334" i="1" s="1"/>
  <c r="U334" i="1"/>
  <c r="T334" i="1"/>
  <c r="S334" i="1"/>
  <c r="R334" i="1"/>
  <c r="Q334" i="1"/>
  <c r="AF334" i="1"/>
  <c r="H334" i="1"/>
  <c r="P334" i="1"/>
  <c r="O334" i="1"/>
  <c r="N334" i="1"/>
  <c r="M334" i="1"/>
  <c r="K334" i="1"/>
  <c r="J334" i="1"/>
  <c r="G334" i="1"/>
  <c r="I334" i="1"/>
  <c r="AC334" i="1"/>
  <c r="AB334" i="1"/>
  <c r="AA334" i="1"/>
  <c r="Z334" i="1"/>
  <c r="Y334" i="1"/>
  <c r="X334" i="1"/>
  <c r="W334" i="1"/>
  <c r="V334" i="1"/>
  <c r="F334" i="1"/>
  <c r="E334" i="1"/>
</calcChain>
</file>

<file path=xl/sharedStrings.xml><?xml version="1.0" encoding="utf-8"?>
<sst xmlns="http://schemas.openxmlformats.org/spreadsheetml/2006/main" count="838" uniqueCount="511">
  <si>
    <t>UKPRN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</si>
  <si>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</si>
  <si>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</si>
  <si>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</si>
  <si>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</si>
  <si>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</si>
  <si>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</si>
  <si>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</si>
  <si>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</si>
  <si>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</si>
  <si>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</si>
  <si>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</si>
  <si>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</si>
  <si>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</si>
  <si>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</si>
  <si>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</si>
  <si>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</si>
  <si>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</si>
  <si>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</si>
  <si>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Provider</t>
  </si>
  <si>
    <t>High-cost subject funding</t>
  </si>
  <si>
    <t>Of which related to nursing, midwifery and allied health funding transfer</t>
  </si>
  <si>
    <t>Total</t>
  </si>
  <si>
    <t>PROVIDER</t>
  </si>
  <si>
    <t>ROWNUM</t>
  </si>
  <si>
    <t>Trading names</t>
  </si>
  <si>
    <t>TRADING</t>
  </si>
  <si>
    <t>HealthExtra</t>
  </si>
  <si>
    <t>PERC_EQV</t>
  </si>
  <si>
    <t>Table 1: Recurrent grants for academic year 2020-21</t>
  </si>
  <si>
    <t xml:space="preserve">Additional 2020-21 funding for nursing, midwifery and allied health transfer </t>
  </si>
  <si>
    <t xml:space="preserve">2019-20 Total recurrent teaching grant </t>
  </si>
  <si>
    <t xml:space="preserve">2019-20 Equivalent total recurrent teaching grant </t>
  </si>
  <si>
    <t>Spring 2020</t>
  </si>
  <si>
    <t xml:space="preserve">Funding for high-cost courses </t>
  </si>
  <si>
    <t xml:space="preserve">Funding for student access and success </t>
  </si>
  <si>
    <t>HIGHCOST20_PR</t>
  </si>
  <si>
    <t>HC20_HEALTH</t>
  </si>
  <si>
    <t>HEALTH_TA20_PR</t>
  </si>
  <si>
    <t>VHCSS_TA20_PR</t>
  </si>
  <si>
    <t>ERAS_TA20_PR</t>
  </si>
  <si>
    <t>PGTS_TA20_PR</t>
  </si>
  <si>
    <t>INT_TA20_PR</t>
  </si>
  <si>
    <t>INT_TA20_HEALTH</t>
  </si>
  <si>
    <t>ACCL_TA20_PR</t>
  </si>
  <si>
    <t>ACCL_TA20_HEALTH</t>
  </si>
  <si>
    <t>LOND_TA20_PR</t>
  </si>
  <si>
    <t>LOND_TA20_HEALTH</t>
  </si>
  <si>
    <t>CCPAY_TA20_PR</t>
  </si>
  <si>
    <t>SAGP_TA20_PR</t>
  </si>
  <si>
    <t>NHS_TA20_PR</t>
  </si>
  <si>
    <t>HCCOURSE20_PR</t>
  </si>
  <si>
    <t>HCCOURSE20_HEALTH</t>
  </si>
  <si>
    <t>SP_FT_MAIN_20_PR</t>
  </si>
  <si>
    <t>SP_FT_MAIN_20_HEALTH</t>
  </si>
  <si>
    <t>SP_FT_SUPP_20_PR</t>
  </si>
  <si>
    <t>SP_FT_SUPP_20_HEALTH</t>
  </si>
  <si>
    <t>SP_PT_20_PR</t>
  </si>
  <si>
    <t>SP_PT_20_HEALTH</t>
  </si>
  <si>
    <t>DISABLED_20_PR</t>
  </si>
  <si>
    <t>DISABLED_20_HEALTH</t>
  </si>
  <si>
    <t>STUACCESS20_PR</t>
  </si>
  <si>
    <t>STUACCESS20_HEALTH</t>
  </si>
  <si>
    <t>IS_TA20_PR</t>
  </si>
  <si>
    <t>T_TOT20_PR</t>
  </si>
  <si>
    <t>T_TOT20_HEALTH</t>
  </si>
  <si>
    <t xml:space="preserve">Funding for specialist providers </t>
  </si>
  <si>
    <t>SPECPROV20_PR</t>
  </si>
  <si>
    <t>Total funding</t>
  </si>
  <si>
    <t>T_TOT19_PR</t>
  </si>
  <si>
    <t>T_TOT19_EQV</t>
  </si>
  <si>
    <t>Abingdon and Witney College</t>
  </si>
  <si>
    <t>South East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</si>
  <si>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</si>
  <si>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</si>
  <si>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</si>
  <si>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</si>
  <si>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</si>
  <si>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</si>
  <si>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</si>
  <si>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</si>
  <si>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</si>
  <si>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</si>
  <si>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</si>
  <si>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</si>
  <si>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</si>
  <si>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</si>
  <si>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</si>
  <si>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</si>
  <si>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</si>
  <si>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</si>
  <si>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</si>
  <si>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</si>
  <si>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</si>
  <si>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</si>
  <si>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</si>
  <si>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</si>
  <si>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</si>
  <si>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</si>
  <si>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</si>
  <si>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</si>
  <si>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</si>
  <si>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</si>
  <si>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</si>
  <si>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Berkshire College of Agriculture, the (BCA)</t>
  </si>
  <si>
    <t>BCA
The Berkshire College of Agriculture</t>
  </si>
  <si>
    <t>Bexhill College</t>
  </si>
  <si>
    <t>BIMM Limited</t>
  </si>
  <si>
    <t>British &amp; Irish Modern Music Institute
BIMM Institute
Brighton Institute of Contemporary Theatre Training
(BRICTT)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</si>
  <si>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</si>
  <si>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</si>
  <si>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</si>
  <si>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</si>
  <si>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</si>
  <si>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</si>
  <si>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</si>
  <si>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</si>
  <si>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</si>
  <si>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</si>
  <si>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</si>
  <si>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</si>
  <si>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</si>
  <si>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</si>
  <si>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</si>
  <si>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</si>
  <si>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</si>
  <si>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</si>
  <si>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</si>
  <si>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</si>
  <si>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</si>
  <si>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</si>
  <si>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</si>
  <si>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</si>
  <si>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</si>
  <si>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</si>
  <si>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</si>
  <si>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</si>
  <si>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Brockenhurst College</t>
  </si>
  <si>
    <t>Bromley College of Further and Higher Education</t>
  </si>
  <si>
    <t>London South East Colleges</t>
  </si>
  <si>
    <t>Brooklands College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</si>
  <si>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</si>
  <si>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</si>
  <si>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</si>
  <si>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</si>
  <si>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</si>
  <si>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</si>
  <si>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</si>
  <si>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</si>
  <si>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Cambridge, Cambridge University</t>
  </si>
  <si>
    <t>Cambridge Regional College</t>
  </si>
  <si>
    <t>Canterbury Christ Church University</t>
  </si>
  <si>
    <t>Central Bedfordshire College</t>
  </si>
  <si>
    <t>University of Central Lancashire</t>
  </si>
  <si>
    <t>UCLan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</si>
  <si>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</si>
  <si>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</si>
  <si>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</si>
  <si>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</si>
  <si>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</si>
  <si>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</si>
  <si>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</si>
  <si>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</si>
  <si>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</si>
  <si>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</si>
  <si>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</si>
  <si>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</si>
  <si>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</si>
  <si>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</si>
  <si>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</si>
  <si>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</si>
  <si>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</si>
  <si>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</si>
  <si>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</si>
  <si>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</si>
  <si>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</si>
  <si>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</si>
  <si>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</si>
  <si>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</si>
  <si>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</si>
  <si>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</si>
  <si>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</si>
  <si>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</si>
  <si>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</si>
  <si>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</si>
  <si>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</si>
  <si>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</si>
  <si>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The University of Cumbria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</si>
  <si>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</si>
  <si>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</si>
  <si>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</si>
  <si>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</si>
  <si>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</si>
  <si>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</si>
  <si>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</si>
  <si>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</si>
  <si>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</si>
  <si>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</si>
  <si>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</si>
  <si>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</si>
  <si>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</si>
  <si>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</si>
  <si>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Riding College</t>
  </si>
  <si>
    <t>East Surrey College</t>
  </si>
  <si>
    <t>East Sussex College Group</t>
  </si>
  <si>
    <t>University Centre Hastings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</si>
  <si>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</si>
  <si>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</si>
  <si>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</si>
  <si>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</si>
  <si>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</si>
  <si>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</si>
  <si>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</si>
  <si>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</si>
  <si>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</si>
  <si>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</si>
  <si>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</si>
  <si>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</si>
  <si>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</si>
  <si>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</si>
  <si>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</si>
  <si>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</si>
  <si>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</si>
  <si>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</si>
  <si>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</si>
  <si>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</si>
  <si>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</si>
  <si>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</si>
  <si>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Grimsby Institute of Further and Higher Education</t>
  </si>
  <si>
    <t>TEC Partnership
Scarborough TEC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</si>
  <si>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</si>
  <si>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</si>
  <si>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</si>
  <si>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</si>
  <si>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</si>
  <si>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</si>
  <si>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</si>
  <si>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</si>
  <si>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</si>
  <si>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</si>
  <si>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</si>
  <si>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</si>
  <si>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</si>
  <si>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</si>
  <si>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</si>
  <si>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</si>
  <si>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</si>
  <si>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</si>
  <si>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</si>
  <si>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</si>
  <si>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</si>
  <si>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</si>
  <si>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</si>
  <si>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</si>
  <si>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</si>
  <si>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</si>
  <si>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</si>
  <si>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</si>
  <si>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Imperial College of Science, Technology and Medicine</t>
  </si>
  <si>
    <t>Imperial College London</t>
  </si>
  <si>
    <t>Institute of Cancer Research: Royal Cancer Hospital (The)</t>
  </si>
  <si>
    <t>The Institute of Cancer Research</t>
  </si>
  <si>
    <t>Joseph Chamberlain Sixth Form College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</si>
  <si>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</si>
  <si>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</si>
  <si>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</si>
  <si>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</si>
  <si>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</si>
  <si>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</si>
  <si>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</si>
  <si>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</si>
  <si>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</si>
  <si>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</si>
  <si>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</si>
  <si>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</si>
  <si>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</si>
  <si>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</si>
  <si>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</si>
  <si>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</si>
  <si>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</si>
  <si>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</si>
  <si>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City College</t>
  </si>
  <si>
    <t>Leeds College of Building</t>
  </si>
  <si>
    <t>Leeds College of Music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</si>
  <si>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</si>
  <si>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</si>
  <si>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</si>
  <si>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</si>
  <si>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</si>
  <si>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</si>
  <si>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</si>
  <si>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</si>
  <si>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</si>
  <si>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</si>
  <si>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</si>
  <si>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</si>
  <si>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</si>
  <si>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</si>
  <si>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</si>
  <si>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</si>
  <si>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</si>
  <si>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</si>
  <si>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</si>
  <si>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</si>
  <si>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</si>
  <si>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London Metropolitan University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</si>
  <si>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</si>
  <si>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</si>
  <si>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</si>
  <si>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</si>
  <si>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</si>
  <si>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</si>
  <si>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</si>
  <si>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Loughborough College</t>
  </si>
  <si>
    <t>Loughborough University</t>
  </si>
  <si>
    <t>LTE Group</t>
  </si>
  <si>
    <t>The Manchester College
UCEN Manchester
Novus
MOL
Total People Limited
Novus Cambria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</si>
  <si>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</si>
  <si>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</si>
  <si>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</si>
  <si>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</si>
  <si>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</si>
  <si>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</si>
  <si>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</si>
  <si>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</si>
  <si>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</si>
  <si>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</si>
  <si>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</si>
  <si>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</si>
  <si>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</si>
  <si>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</si>
  <si>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</si>
  <si>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</si>
  <si>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</si>
  <si>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</si>
  <si>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</si>
  <si>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</si>
  <si>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</si>
  <si>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</si>
  <si>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</si>
  <si>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</si>
  <si>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NCH at Northeastern Limited</t>
  </si>
  <si>
    <t>New College of the Humanities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</si>
  <si>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</si>
  <si>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</si>
  <si>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</si>
  <si>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</si>
  <si>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</si>
  <si>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Stamford</t>
  </si>
  <si>
    <t>New College Swindon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</si>
  <si>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</si>
  <si>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</si>
  <si>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</si>
  <si>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</si>
  <si>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</si>
  <si>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</si>
  <si>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</si>
  <si>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</si>
  <si>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</si>
  <si>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</si>
  <si>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</si>
  <si>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</si>
  <si>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</si>
  <si>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</si>
  <si>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</si>
  <si>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</si>
  <si>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</si>
  <si>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</si>
  <si>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</si>
  <si>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</si>
  <si>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</si>
  <si>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</si>
  <si>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</si>
  <si>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</si>
  <si>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</si>
  <si>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</si>
  <si>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</si>
  <si>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</si>
  <si>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</si>
  <si>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</si>
  <si>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</si>
  <si>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</si>
  <si>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</si>
  <si>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</si>
  <si>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</si>
  <si>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</si>
  <si>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</si>
  <si>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</si>
  <si>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</si>
  <si>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</si>
  <si>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</si>
  <si>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</si>
  <si>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</si>
  <si>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</si>
  <si>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</si>
  <si>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</si>
  <si>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</si>
  <si>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</si>
  <si>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</si>
  <si>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</si>
  <si>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</si>
  <si>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</si>
  <si>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</si>
  <si>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</si>
  <si>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</si>
  <si>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</si>
  <si>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</si>
  <si>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</si>
  <si>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</si>
  <si>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</si>
  <si>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</si>
  <si>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</si>
  <si>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</si>
  <si>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</si>
  <si>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</si>
  <si>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</si>
  <si>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</si>
  <si>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</si>
  <si>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</si>
  <si>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</si>
  <si>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</si>
  <si>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</si>
  <si>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</si>
  <si>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</si>
  <si>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Sandwell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</si>
  <si>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</si>
  <si>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</si>
  <si>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</si>
  <si>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</si>
  <si>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</si>
  <si>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</si>
  <si>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Solent University</t>
  </si>
  <si>
    <t>Solihull College and University Centre</t>
  </si>
  <si>
    <t>South &amp; City College Birmingham</t>
  </si>
  <si>
    <t>South Devon College</t>
  </si>
  <si>
    <t>University Centre South Devon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</si>
  <si>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</si>
  <si>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</si>
  <si>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</si>
  <si>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</si>
  <si>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</si>
  <si>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</si>
  <si>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</si>
  <si>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</si>
  <si>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Spurgeon's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</si>
  <si>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</si>
  <si>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</si>
  <si>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</si>
  <si>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</si>
  <si>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</si>
  <si>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</si>
  <si>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</si>
  <si>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</si>
  <si>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</si>
  <si>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</si>
  <si>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</si>
  <si>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</si>
  <si>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</si>
  <si>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</si>
  <si>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</si>
  <si>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</si>
  <si>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</si>
  <si>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Swindon College</t>
  </si>
  <si>
    <t>Tameside College</t>
  </si>
  <si>
    <t>Teesside University</t>
  </si>
  <si>
    <t>Telford College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</si>
  <si>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</si>
  <si>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</si>
  <si>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</si>
  <si>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</si>
  <si>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</si>
  <si>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</si>
  <si>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</si>
  <si>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</si>
  <si>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</si>
  <si>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</si>
  <si>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</si>
  <si>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</si>
  <si>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</si>
  <si>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</si>
  <si>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</si>
  <si>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</si>
  <si>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</si>
  <si>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</si>
  <si>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</si>
  <si>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</si>
  <si>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</si>
  <si>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</si>
  <si>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</si>
  <si>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</si>
  <si>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</si>
  <si>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</si>
  <si>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</si>
  <si>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</si>
  <si>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</si>
  <si>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</si>
  <si>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</si>
  <si>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</si>
  <si>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</si>
  <si>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</si>
  <si>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</si>
  <si>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</si>
  <si>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</si>
  <si>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</si>
  <si>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</si>
  <si>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</si>
  <si>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</si>
  <si>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</si>
  <si>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</si>
  <si>
    <t>The SMB Group</t>
  </si>
  <si>
    <t xml:space="preserve">Percentage difference to 2019-20 equivalent grant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</si>
</sst>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/>
    <xf numFmtId="0" fontId="2" fillId="0" borderId="0" xfId="0" applyFont="1" applyFill="1"/>
    <xf numFmtId="3" fontId="2" fillId="3" borderId="2" xfId="0" applyNumberFormat="1" applyFont="1" applyFill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4" fillId="3" borderId="2" xfId="0" applyNumberFormat="1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Fill="1"/>
    <xf numFmtId="0" fontId="5" fillId="0" borderId="0" xfId="0" applyFont="1"/>
    <xf numFmtId="0" fontId="2" fillId="0" borderId="2" xfId="0" applyFont="1" applyBorder="1" applyAlignment="1">
      <alignment horizontal="right" wrapText="1"/>
    </xf>
    <xf numFmtId="0" fontId="5" fillId="2" borderId="0" xfId="0" applyFont="1" applyFill="1" applyAlignment="1"/>
    <xf numFmtId="0" fontId="2" fillId="3" borderId="2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2" fillId="4" borderId="0" xfId="0" applyFont="1" applyFill="1" applyAlignment="1">
      <alignment horizontal="center" vertical="center"/>
    </xf>
    <xf numFmtId="0" fontId="2" fillId="0" borderId="0" xfId="0" applyNumberFormat="1" applyFont="1"/>
    <xf numFmtId="0" fontId="3" fillId="0" borderId="0" xfId="0" applyNumberFormat="1" applyFont="1"/>
    <xf numFmtId="0" fontId="2" fillId="0" borderId="0" xfId="0" applyNumberFormat="1" applyFont="1" applyFill="1"/>
    <xf numFmtId="0" fontId="4" fillId="0" borderId="2" xfId="0" applyNumberFormat="1" applyFont="1" applyBorder="1" applyAlignment="1">
      <alignment wrapText="1"/>
    </xf>
    <xf numFmtId="0" fontId="4" fillId="0" borderId="1" xfId="0" applyNumberFormat="1" applyFont="1" applyBorder="1"/>
    <xf numFmtId="0" fontId="2" fillId="2" borderId="0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9" fontId="2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Fill="1"/>
    <xf numFmtId="49" fontId="4" fillId="0" borderId="2" xfId="0" applyNumberFormat="1" applyFont="1" applyBorder="1" applyAlignment="1">
      <alignment wrapText="1"/>
    </xf>
    <xf numFmtId="49" fontId="4" fillId="0" borderId="1" xfId="0" applyNumberFormat="1" applyFont="1" applyBorder="1"/>
    <xf numFmtId="49" fontId="2" fillId="2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4" fillId="0" borderId="1" xfId="0" applyNumberFormat="1" applyFont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2" borderId="0" xfId="0" applyFont="1" applyFill="1"/>
    <xf numFmtId="3" fontId="5" fillId="0" borderId="3" xfId="0" applyNumberFormat="1" applyFont="1" applyFill="1" applyBorder="1" applyAlignment="1">
      <alignment horizontal="right" wrapText="1"/>
    </xf>
    <xf numFmtId="3" fontId="5" fillId="3" borderId="3" xfId="0" applyNumberFormat="1" applyFont="1" applyFill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wrapText="1"/>
    </xf>
    <xf numFmtId="0" fontId="2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3" fontId="2" fillId="0" borderId="2" xfId="0" applyNumberFormat="1" applyFont="1" applyFill="1" applyBorder="1" applyAlignment="1">
      <alignment horizontal="right" wrapText="1"/>
    </xf>
    <xf numFmtId="164" fontId="4" fillId="5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Q339"/>
  <sheetViews>
    <sheetView showGridLines="0" tabSelected="1" zoomScale="85" zoomScaleNormal="85" workbookViewId="0">
      <pane xSplit="4" ySplit="6" topLeftCell="T7" activePane="bottomRight" state="frozen"/>
      <selection activeCell="B1" sqref="B1"/>
      <selection pane="topRight" activeCell="E1" sqref="E1"/>
      <selection pane="bottomLeft" activeCell="B7" sqref="B7"/>
      <selection pane="bottomRight" activeCell="B1" sqref="B1"/>
    </sheetView>
  </sheetViews>
  <sheetFormatPr defaultColWidth="9.1796875" defaultRowHeight="13.5" outlineLevelCol="2" x14ac:dyDescent="0.3"/>
  <cols>
    <col min="1" max="1" width="9.1796875" style="5" hidden="1" customWidth="1"/>
    <col min="2" max="2" width="61.26953125" style="33" customWidth="1"/>
    <col min="3" max="3" width="57.26953125" style="39" customWidth="1"/>
    <col min="4" max="4" width="25" style="24" hidden="1" customWidth="1" outlineLevel="1"/>
    <col min="5" max="5" width="15.26953125" style="5" hidden="1" customWidth="1" outlineLevel="1"/>
    <col min="6" max="6" width="17.26953125" style="5" hidden="1" customWidth="1" outlineLevel="2"/>
    <col min="7" max="7" width="13.81640625" style="18" hidden="1" customWidth="1" outlineLevel="1"/>
    <col min="8" max="8" width="12.26953125" style="18" hidden="1" customWidth="1" outlineLevel="1"/>
    <col min="9" max="9" width="13.7265625" style="18" hidden="1" customWidth="1" outlineLevel="1"/>
    <col min="10" max="10" width="13.81640625" style="18" hidden="1" customWidth="1" outlineLevel="1"/>
    <col min="11" max="11" width="13.54296875" style="18" hidden="1" customWidth="1" outlineLevel="1"/>
    <col min="12" max="12" width="15.7265625" style="18" hidden="1" customWidth="1" outlineLevel="2"/>
    <col min="13" max="13" width="14.453125" style="18" hidden="1" customWidth="1" outlineLevel="1"/>
    <col min="14" max="14" width="15.7265625" style="18" hidden="1" customWidth="1" outlineLevel="2"/>
    <col min="15" max="15" width="13.1796875" style="18" hidden="1" customWidth="1" outlineLevel="1"/>
    <col min="16" max="16" width="15.54296875" style="18" hidden="1" customWidth="1" outlineLevel="2"/>
    <col min="17" max="17" width="13" style="18" hidden="1" customWidth="1" outlineLevel="1"/>
    <col min="18" max="18" width="14.7265625" style="18" hidden="1" customWidth="1" outlineLevel="1"/>
    <col min="19" max="19" width="15.26953125" style="18" hidden="1" customWidth="1" outlineLevel="1"/>
    <col min="20" max="20" width="13.1796875" style="5" customWidth="1" collapsed="1"/>
    <col min="21" max="21" width="17.26953125" style="5" hidden="1" customWidth="1" outlineLevel="2"/>
    <col min="22" max="22" width="17.54296875" style="18" hidden="1" customWidth="1" outlineLevel="1"/>
    <col min="23" max="23" width="15.81640625" style="18" hidden="1" customWidth="1" outlineLevel="2"/>
    <col min="24" max="24" width="18" style="18" hidden="1" customWidth="1" outlineLevel="1"/>
    <col min="25" max="25" width="15.26953125" style="18" hidden="1" customWidth="1" outlineLevel="2"/>
    <col min="26" max="26" width="17.54296875" style="18" hidden="1" customWidth="1" outlineLevel="1"/>
    <col min="27" max="27" width="15.54296875" style="18" hidden="1" customWidth="1" outlineLevel="2"/>
    <col min="28" max="28" width="11.54296875" style="18" hidden="1" customWidth="1" outlineLevel="1"/>
    <col min="29" max="29" width="15.54296875" style="18" hidden="1" customWidth="1" outlineLevel="2"/>
    <col min="30" max="30" width="13.1796875" style="5" customWidth="1" collapsed="1"/>
    <col min="31" max="31" width="17.26953125" style="5" hidden="1" customWidth="1" outlineLevel="2"/>
    <col min="32" max="32" width="12.1796875" style="18" hidden="1" customWidth="1" outlineLevel="1"/>
    <col min="33" max="33" width="13.1796875" style="5" customWidth="1" collapsed="1"/>
    <col min="34" max="34" width="14.26953125" style="5" customWidth="1"/>
    <col min="35" max="35" width="17.26953125" style="5" hidden="1" customWidth="1" outlineLevel="2"/>
    <col min="36" max="36" width="14.453125" style="9" customWidth="1" collapsed="1"/>
    <col min="37" max="37" width="14.453125" style="9" customWidth="1"/>
    <col min="38" max="38" width="19.26953125" style="9" hidden="1" customWidth="1" outlineLevel="1"/>
    <col min="39" max="39" width="20.26953125" style="9" customWidth="1" collapsed="1"/>
    <col min="40" max="40" width="24.453125" style="9" customWidth="1"/>
    <col min="41" max="41" width="12.81640625" style="9" customWidth="1"/>
    <col min="42" max="42" width="11.453125" style="5" customWidth="1"/>
    <col min="43" max="43" width="11.453125" style="5" hidden="1" customWidth="1"/>
    <col min="44" max="44" width="11.453125" style="5" customWidth="1"/>
    <col min="45" max="16384" width="9.1796875" style="5"/>
  </cols>
  <sheetData>
    <row r="1" spans="1:43" x14ac:dyDescent="0.3">
      <c r="V1" s="9"/>
      <c r="W1" s="9"/>
      <c r="X1" s="9"/>
      <c r="Y1" s="17"/>
      <c r="Z1" s="9"/>
      <c r="AH1" s="9"/>
      <c r="AI1" s="9"/>
    </row>
    <row r="2" spans="1:43" ht="15.5" x14ac:dyDescent="0.35">
      <c r="B2" s="34" t="s">
        <v>29</v>
      </c>
      <c r="C2" s="40"/>
      <c r="D2" s="25"/>
      <c r="E2" s="8"/>
      <c r="F2" s="8"/>
      <c r="T2" s="8"/>
      <c r="U2" s="8"/>
      <c r="V2" s="2"/>
      <c r="W2" s="2"/>
      <c r="X2" s="2"/>
      <c r="Y2" s="2"/>
      <c r="Z2" s="9"/>
      <c r="AD2" s="8"/>
      <c r="AE2" s="8"/>
      <c r="AG2" s="8"/>
      <c r="AH2" s="1" t="s">
        <v>33</v>
      </c>
    </row>
    <row r="3" spans="1:43" x14ac:dyDescent="0.3">
      <c r="E3" s="8"/>
      <c r="F3" s="8"/>
      <c r="T3" s="8"/>
      <c r="U3" s="8"/>
      <c r="V3" s="9"/>
      <c r="W3" s="9"/>
      <c r="X3" s="9"/>
      <c r="Y3" s="9"/>
      <c r="Z3" s="9"/>
      <c r="AD3" s="8"/>
      <c r="AE3" s="8"/>
      <c r="AG3" s="8"/>
      <c r="AH3" s="3" t="s">
        <v>1</v>
      </c>
    </row>
    <row r="4" spans="1:43" x14ac:dyDescent="0.3">
      <c r="E4" s="8"/>
      <c r="F4" s="8"/>
      <c r="T4" s="8"/>
      <c r="U4" s="8"/>
      <c r="V4" s="9"/>
      <c r="W4" s="9"/>
      <c r="X4" s="9"/>
      <c r="Y4" s="9"/>
      <c r="Z4" s="9"/>
      <c r="AD4" s="8"/>
      <c r="AE4" s="8"/>
      <c r="AG4" s="8"/>
      <c r="AH4" s="3"/>
    </row>
    <row r="5" spans="1:43" ht="14" thickBot="1" x14ac:dyDescent="0.35">
      <c r="B5" s="35"/>
      <c r="C5" s="41"/>
      <c r="D5" s="26"/>
      <c r="E5" s="8"/>
      <c r="F5" s="8"/>
      <c r="T5" s="8"/>
      <c r="U5" s="8"/>
      <c r="V5" s="2"/>
      <c r="W5" s="2"/>
      <c r="X5" s="9"/>
      <c r="Y5" s="5"/>
      <c r="Z5" s="5"/>
      <c r="AD5" s="8"/>
      <c r="AE5" s="8"/>
      <c r="AG5" s="8"/>
      <c r="AH5" s="8"/>
      <c r="AI5" s="8"/>
      <c r="AJ5" s="2"/>
      <c r="AK5" s="2"/>
      <c r="AL5" s="2"/>
      <c r="AM5" s="2"/>
      <c r="AN5" s="2"/>
      <c r="AO5" s="2"/>
    </row>
    <row r="6" spans="1:43" s="4" customFormat="1" ht="70.5" customHeight="1" x14ac:dyDescent="0.3">
      <c r="B6" s="36" t="s">
        <v>19</v>
      </c>
      <c r="C6" s="36" t="s">
        <v>25</v>
      </c>
      <c r="D6" s="27" t="s">
        <v>17</v>
      </c>
      <c r="E6" s="54" t="s">
        <v>20</v>
      </c>
      <c r="F6" s="10" t="s">
        <v>21</v>
      </c>
      <c r="G6" s="11" t="s">
        <v>7</v>
      </c>
      <c r="H6" s="11" t="s">
        <v>12</v>
      </c>
      <c r="I6" s="11" t="s">
        <v>6</v>
      </c>
      <c r="J6" s="11" t="s">
        <v>8</v>
      </c>
      <c r="K6" s="11" t="s">
        <v>9</v>
      </c>
      <c r="L6" s="10" t="s">
        <v>21</v>
      </c>
      <c r="M6" s="11" t="s">
        <v>10</v>
      </c>
      <c r="N6" s="10" t="s">
        <v>21</v>
      </c>
      <c r="O6" s="11" t="s">
        <v>11</v>
      </c>
      <c r="P6" s="10" t="s">
        <v>21</v>
      </c>
      <c r="Q6" s="11" t="s">
        <v>14</v>
      </c>
      <c r="R6" s="11" t="s">
        <v>15</v>
      </c>
      <c r="S6" s="11" t="s">
        <v>16</v>
      </c>
      <c r="T6" s="12" t="s">
        <v>34</v>
      </c>
      <c r="U6" s="13" t="s">
        <v>21</v>
      </c>
      <c r="V6" s="19" t="s">
        <v>2</v>
      </c>
      <c r="W6" s="21" t="s">
        <v>21</v>
      </c>
      <c r="X6" s="19" t="s">
        <v>3</v>
      </c>
      <c r="Y6" s="21" t="s">
        <v>21</v>
      </c>
      <c r="Z6" s="19" t="s">
        <v>4</v>
      </c>
      <c r="AA6" s="21" t="s">
        <v>21</v>
      </c>
      <c r="AB6" s="19" t="s">
        <v>5</v>
      </c>
      <c r="AC6" s="21" t="s">
        <v>21</v>
      </c>
      <c r="AD6" s="12" t="s">
        <v>35</v>
      </c>
      <c r="AE6" s="13" t="s">
        <v>21</v>
      </c>
      <c r="AF6" s="11" t="s">
        <v>13</v>
      </c>
      <c r="AG6" s="12" t="s">
        <v>66</v>
      </c>
      <c r="AH6" s="12" t="s">
        <v>68</v>
      </c>
      <c r="AI6" s="13" t="s">
        <v>21</v>
      </c>
      <c r="AJ6" s="22"/>
      <c r="AK6" s="12" t="s">
        <v>31</v>
      </c>
      <c r="AL6" s="13" t="s">
        <v>30</v>
      </c>
      <c r="AM6" s="12" t="s">
        <v>32</v>
      </c>
      <c r="AN6" s="12" t="s">
        <v>510</v>
      </c>
      <c r="AO6" s="22"/>
      <c r="AQ6" s="23" t="s">
        <v>24</v>
      </c>
    </row>
    <row r="7" spans="1:43" x14ac:dyDescent="0.3">
      <c r="A7">
        <v>10000055</v>
      </c>
      <c r="B7" s="50" t="s">
        <v>71</v>
      </c>
      <c r="C7" s="51"/>
      <c r="D7" s="52" t="s">
        <v>72</v>
      </c>
      <c r="E7" s="49">
        <v>21870</v>
      </c>
      <c r="F7" s="48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6">
        <v>0</v>
      </c>
      <c r="M7" s="45">
        <v>0</v>
      </c>
      <c r="N7" s="46">
        <v>0</v>
      </c>
      <c r="O7" s="45">
        <v>0</v>
      </c>
      <c r="P7" s="46">
        <v>0</v>
      </c>
      <c r="Q7" s="45">
        <v>0</v>
      </c>
      <c r="R7" s="45">
        <v>0</v>
      </c>
      <c r="S7" s="45">
        <v>0</v>
      </c>
      <c r="T7" s="47">
        <v>21870</v>
      </c>
      <c r="U7" s="48">
        <v>0</v>
      </c>
      <c r="V7" s="45">
        <v>6742</v>
      </c>
      <c r="W7" s="46">
        <v>0</v>
      </c>
      <c r="X7" s="45">
        <v>301</v>
      </c>
      <c r="Y7" s="46">
        <v>0</v>
      </c>
      <c r="Z7" s="45">
        <v>13433</v>
      </c>
      <c r="AA7" s="46">
        <v>0</v>
      </c>
      <c r="AB7" s="45">
        <v>1000</v>
      </c>
      <c r="AC7" s="46">
        <v>0</v>
      </c>
      <c r="AD7" s="47">
        <v>21476</v>
      </c>
      <c r="AE7" s="48">
        <v>0</v>
      </c>
      <c r="AF7" s="45">
        <v>0</v>
      </c>
      <c r="AG7" s="47">
        <v>0</v>
      </c>
      <c r="AH7" s="47">
        <v>43346</v>
      </c>
      <c r="AI7" s="48">
        <v>0</v>
      </c>
      <c r="AJ7" s="7"/>
      <c r="AK7" s="47">
        <v>57573</v>
      </c>
      <c r="AL7" s="48"/>
      <c r="AM7" s="47">
        <v>57573</v>
      </c>
      <c r="AN7" s="53">
        <v>-0.24711236169732301</v>
      </c>
      <c r="AO7" s="7"/>
      <c r="AQ7" s="16">
        <v>1</v>
      </c>
    </row>
    <row r="8" spans="1:43" ht="27" x14ac:dyDescent="0.3">
      <c r="A8">
        <v>10067853</v>
      </c>
      <c r="B8" s="50" t="s">
        <v>73</v>
      </c>
      <c r="C8" s="51" t="s">
        <v>74</v>
      </c>
      <c r="D8" s="52" t="s">
        <v>72</v>
      </c>
      <c r="E8" s="49">
        <v>191435</v>
      </c>
      <c r="F8" s="48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6">
        <v>0</v>
      </c>
      <c r="M8" s="45">
        <v>722827</v>
      </c>
      <c r="N8" s="46">
        <v>0</v>
      </c>
      <c r="O8" s="45">
        <v>0</v>
      </c>
      <c r="P8" s="46">
        <v>0</v>
      </c>
      <c r="Q8" s="45">
        <v>0</v>
      </c>
      <c r="R8" s="45">
        <v>0</v>
      </c>
      <c r="S8" s="45">
        <v>0</v>
      </c>
      <c r="T8" s="47">
        <v>914262</v>
      </c>
      <c r="U8" s="48">
        <v>0</v>
      </c>
      <c r="V8" s="45">
        <v>170422</v>
      </c>
      <c r="W8" s="46">
        <v>0</v>
      </c>
      <c r="X8" s="45">
        <v>23726</v>
      </c>
      <c r="Y8" s="46">
        <v>0</v>
      </c>
      <c r="Z8" s="45">
        <v>1612</v>
      </c>
      <c r="AA8" s="46">
        <v>0</v>
      </c>
      <c r="AB8" s="45">
        <v>25852</v>
      </c>
      <c r="AC8" s="46">
        <v>0</v>
      </c>
      <c r="AD8" s="47">
        <v>221612</v>
      </c>
      <c r="AE8" s="48">
        <v>0</v>
      </c>
      <c r="AF8" s="45">
        <v>0</v>
      </c>
      <c r="AG8" s="47">
        <v>0</v>
      </c>
      <c r="AH8" s="47">
        <v>1135874</v>
      </c>
      <c r="AI8" s="48">
        <v>0</v>
      </c>
      <c r="AJ8" s="7"/>
      <c r="AK8" s="47">
        <v>1373856</v>
      </c>
      <c r="AL8" s="48"/>
      <c r="AM8" s="47">
        <v>1373856</v>
      </c>
      <c r="AN8" s="53">
        <v>-0.17322193883492901</v>
      </c>
      <c r="AO8" s="7"/>
      <c r="AQ8" s="16">
        <v>2</v>
      </c>
    </row>
    <row r="9" spans="1:43" x14ac:dyDescent="0.3">
      <c r="A9">
        <v>10004927</v>
      </c>
      <c r="B9" s="50" t="s">
        <v>75</v>
      </c>
      <c r="C9" s="51"/>
      <c r="D9" s="52" t="s">
        <v>72</v>
      </c>
      <c r="E9" s="49">
        <v>201545</v>
      </c>
      <c r="F9" s="48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6">
        <v>0</v>
      </c>
      <c r="M9" s="45">
        <v>0</v>
      </c>
      <c r="N9" s="46">
        <v>0</v>
      </c>
      <c r="O9" s="45">
        <v>0</v>
      </c>
      <c r="P9" s="46">
        <v>0</v>
      </c>
      <c r="Q9" s="45">
        <v>0</v>
      </c>
      <c r="R9" s="45">
        <v>0</v>
      </c>
      <c r="S9" s="45">
        <v>0</v>
      </c>
      <c r="T9" s="47">
        <v>201545</v>
      </c>
      <c r="U9" s="48">
        <v>0</v>
      </c>
      <c r="V9" s="45">
        <v>31858</v>
      </c>
      <c r="W9" s="46">
        <v>0</v>
      </c>
      <c r="X9" s="45">
        <v>2585</v>
      </c>
      <c r="Y9" s="46">
        <v>0</v>
      </c>
      <c r="Z9" s="45">
        <v>89739</v>
      </c>
      <c r="AA9" s="46">
        <v>0</v>
      </c>
      <c r="AB9" s="45">
        <v>7693</v>
      </c>
      <c r="AC9" s="46">
        <v>0</v>
      </c>
      <c r="AD9" s="47">
        <v>131875</v>
      </c>
      <c r="AE9" s="48">
        <v>0</v>
      </c>
      <c r="AF9" s="45">
        <v>0</v>
      </c>
      <c r="AG9" s="47">
        <v>0</v>
      </c>
      <c r="AH9" s="47">
        <v>333420</v>
      </c>
      <c r="AI9" s="48">
        <v>0</v>
      </c>
      <c r="AJ9" s="7"/>
      <c r="AK9" s="47">
        <v>280637</v>
      </c>
      <c r="AL9" s="48"/>
      <c r="AM9" s="47">
        <v>280637</v>
      </c>
      <c r="AN9" s="53">
        <v>0.18808282585689001</v>
      </c>
      <c r="AO9" s="7"/>
      <c r="AQ9" s="16">
        <v>3</v>
      </c>
    </row>
    <row r="10" spans="1:43" x14ac:dyDescent="0.3">
      <c r="A10">
        <v>10000163</v>
      </c>
      <c r="B10" s="50" t="s">
        <v>76</v>
      </c>
      <c r="C10" s="51" t="s">
        <v>77</v>
      </c>
      <c r="D10" s="52" t="s">
        <v>78</v>
      </c>
      <c r="E10" s="49">
        <v>606528</v>
      </c>
      <c r="F10" s="48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6">
        <v>0</v>
      </c>
      <c r="M10" s="45">
        <v>0</v>
      </c>
      <c r="N10" s="46">
        <v>0</v>
      </c>
      <c r="O10" s="45">
        <v>0</v>
      </c>
      <c r="P10" s="46">
        <v>0</v>
      </c>
      <c r="Q10" s="45">
        <v>0</v>
      </c>
      <c r="R10" s="45">
        <v>0</v>
      </c>
      <c r="S10" s="45">
        <v>0</v>
      </c>
      <c r="T10" s="47">
        <v>606528</v>
      </c>
      <c r="U10" s="48">
        <v>0</v>
      </c>
      <c r="V10" s="45">
        <v>54614</v>
      </c>
      <c r="W10" s="46">
        <v>0</v>
      </c>
      <c r="X10" s="45">
        <v>5340</v>
      </c>
      <c r="Y10" s="46">
        <v>0</v>
      </c>
      <c r="Z10" s="45">
        <v>7612</v>
      </c>
      <c r="AA10" s="46">
        <v>0</v>
      </c>
      <c r="AB10" s="45">
        <v>9893</v>
      </c>
      <c r="AC10" s="46">
        <v>0</v>
      </c>
      <c r="AD10" s="47">
        <v>77459</v>
      </c>
      <c r="AE10" s="48">
        <v>0</v>
      </c>
      <c r="AF10" s="45">
        <v>0</v>
      </c>
      <c r="AG10" s="47">
        <v>0</v>
      </c>
      <c r="AH10" s="47">
        <v>683987</v>
      </c>
      <c r="AI10" s="48">
        <v>0</v>
      </c>
      <c r="AJ10" s="7"/>
      <c r="AK10" s="47">
        <v>612839</v>
      </c>
      <c r="AL10" s="48"/>
      <c r="AM10" s="47">
        <v>612839</v>
      </c>
      <c r="AN10" s="53">
        <v>0.11609574455933799</v>
      </c>
      <c r="AO10" s="7"/>
      <c r="AQ10" s="16">
        <v>4</v>
      </c>
    </row>
    <row r="11" spans="1:43" x14ac:dyDescent="0.3">
      <c r="A11">
        <v>10032036</v>
      </c>
      <c r="B11" s="50" t="s">
        <v>79</v>
      </c>
      <c r="C11" s="51" t="s">
        <v>80</v>
      </c>
      <c r="D11" s="52" t="s">
        <v>81</v>
      </c>
      <c r="E11" s="49">
        <v>0</v>
      </c>
      <c r="F11" s="48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6">
        <v>0</v>
      </c>
      <c r="M11" s="45">
        <v>0</v>
      </c>
      <c r="N11" s="46">
        <v>0</v>
      </c>
      <c r="O11" s="45">
        <v>14624</v>
      </c>
      <c r="P11" s="46">
        <v>0</v>
      </c>
      <c r="Q11" s="45">
        <v>0</v>
      </c>
      <c r="R11" s="45">
        <v>0</v>
      </c>
      <c r="S11" s="45">
        <v>0</v>
      </c>
      <c r="T11" s="47">
        <v>14624</v>
      </c>
      <c r="U11" s="48">
        <v>0</v>
      </c>
      <c r="V11" s="45">
        <v>6445</v>
      </c>
      <c r="W11" s="46">
        <v>0</v>
      </c>
      <c r="X11" s="45">
        <v>692</v>
      </c>
      <c r="Y11" s="46">
        <v>0</v>
      </c>
      <c r="Z11" s="45">
        <v>0</v>
      </c>
      <c r="AA11" s="46">
        <v>0</v>
      </c>
      <c r="AB11" s="45">
        <v>1000</v>
      </c>
      <c r="AC11" s="46">
        <v>0</v>
      </c>
      <c r="AD11" s="47">
        <v>8137</v>
      </c>
      <c r="AE11" s="48">
        <v>0</v>
      </c>
      <c r="AF11" s="45">
        <v>0</v>
      </c>
      <c r="AG11" s="47">
        <v>0</v>
      </c>
      <c r="AH11" s="47">
        <v>22761</v>
      </c>
      <c r="AI11" s="48">
        <v>0</v>
      </c>
      <c r="AJ11" s="7"/>
      <c r="AK11" s="47">
        <v>23096</v>
      </c>
      <c r="AL11" s="48"/>
      <c r="AM11" s="47">
        <v>23096</v>
      </c>
      <c r="AN11" s="53">
        <v>-1.45046761343956E-2</v>
      </c>
      <c r="AO11" s="7"/>
      <c r="AQ11" s="16">
        <v>5</v>
      </c>
    </row>
    <row r="12" spans="1:43" x14ac:dyDescent="0.3">
      <c r="A12">
        <v>10000291</v>
      </c>
      <c r="B12" s="50" t="s">
        <v>82</v>
      </c>
      <c r="C12" s="51"/>
      <c r="D12" s="52" t="s">
        <v>83</v>
      </c>
      <c r="E12" s="49">
        <v>5840457</v>
      </c>
      <c r="F12" s="48">
        <v>863112</v>
      </c>
      <c r="G12" s="45">
        <v>338483</v>
      </c>
      <c r="H12" s="45">
        <v>0</v>
      </c>
      <c r="I12" s="45">
        <v>0</v>
      </c>
      <c r="J12" s="45">
        <v>78720</v>
      </c>
      <c r="K12" s="45">
        <v>372240</v>
      </c>
      <c r="L12" s="46">
        <v>0</v>
      </c>
      <c r="M12" s="45">
        <v>41964</v>
      </c>
      <c r="N12" s="46">
        <v>0</v>
      </c>
      <c r="O12" s="45">
        <v>124926</v>
      </c>
      <c r="P12" s="46">
        <v>14331</v>
      </c>
      <c r="Q12" s="45">
        <v>0</v>
      </c>
      <c r="R12" s="45">
        <v>0</v>
      </c>
      <c r="S12" s="45">
        <v>0</v>
      </c>
      <c r="T12" s="47">
        <v>6796790</v>
      </c>
      <c r="U12" s="48">
        <v>1215926</v>
      </c>
      <c r="V12" s="45">
        <v>3120332</v>
      </c>
      <c r="W12" s="46">
        <v>360619</v>
      </c>
      <c r="X12" s="45">
        <v>539871</v>
      </c>
      <c r="Y12" s="46">
        <v>62393</v>
      </c>
      <c r="Z12" s="45">
        <v>1136669</v>
      </c>
      <c r="AA12" s="46">
        <v>22298</v>
      </c>
      <c r="AB12" s="45">
        <v>440216</v>
      </c>
      <c r="AC12" s="46">
        <v>43857</v>
      </c>
      <c r="AD12" s="47">
        <v>5237088</v>
      </c>
      <c r="AE12" s="48">
        <v>489167</v>
      </c>
      <c r="AF12" s="45">
        <v>0</v>
      </c>
      <c r="AG12" s="47">
        <v>0</v>
      </c>
      <c r="AH12" s="47">
        <v>12033878</v>
      </c>
      <c r="AI12" s="48">
        <v>1705093</v>
      </c>
      <c r="AJ12" s="7"/>
      <c r="AK12" s="47">
        <v>11521342</v>
      </c>
      <c r="AL12" s="48">
        <v>79350</v>
      </c>
      <c r="AM12" s="47">
        <v>11600692</v>
      </c>
      <c r="AN12" s="53">
        <v>3.7341393082412702E-2</v>
      </c>
      <c r="AO12" s="7"/>
      <c r="AQ12" s="16">
        <v>6</v>
      </c>
    </row>
    <row r="13" spans="1:43" x14ac:dyDescent="0.3">
      <c r="A13">
        <v>10005451</v>
      </c>
      <c r="B13" s="50" t="s">
        <v>84</v>
      </c>
      <c r="C13" s="51" t="s">
        <v>85</v>
      </c>
      <c r="D13" s="52" t="s">
        <v>86</v>
      </c>
      <c r="E13" s="49">
        <v>92197</v>
      </c>
      <c r="F13" s="48">
        <v>0</v>
      </c>
      <c r="G13" s="45">
        <v>0</v>
      </c>
      <c r="H13" s="45">
        <v>0</v>
      </c>
      <c r="I13" s="45">
        <v>0</v>
      </c>
      <c r="J13" s="45">
        <v>11677</v>
      </c>
      <c r="K13" s="45">
        <v>0</v>
      </c>
      <c r="L13" s="46">
        <v>0</v>
      </c>
      <c r="M13" s="45">
        <v>0</v>
      </c>
      <c r="N13" s="46">
        <v>0</v>
      </c>
      <c r="O13" s="45">
        <v>388881</v>
      </c>
      <c r="P13" s="46">
        <v>0</v>
      </c>
      <c r="Q13" s="45">
        <v>0</v>
      </c>
      <c r="R13" s="45">
        <v>0</v>
      </c>
      <c r="S13" s="45">
        <v>0</v>
      </c>
      <c r="T13" s="47">
        <v>492755</v>
      </c>
      <c r="U13" s="48">
        <v>0</v>
      </c>
      <c r="V13" s="45">
        <v>671690</v>
      </c>
      <c r="W13" s="46">
        <v>0</v>
      </c>
      <c r="X13" s="45">
        <v>101153</v>
      </c>
      <c r="Y13" s="46">
        <v>0</v>
      </c>
      <c r="Z13" s="45">
        <v>435575</v>
      </c>
      <c r="AA13" s="46">
        <v>0</v>
      </c>
      <c r="AB13" s="45">
        <v>71578</v>
      </c>
      <c r="AC13" s="46">
        <v>0</v>
      </c>
      <c r="AD13" s="47">
        <v>1279996</v>
      </c>
      <c r="AE13" s="48">
        <v>0</v>
      </c>
      <c r="AF13" s="45">
        <v>0</v>
      </c>
      <c r="AG13" s="47">
        <v>0</v>
      </c>
      <c r="AH13" s="47">
        <v>1772751</v>
      </c>
      <c r="AI13" s="48">
        <v>0</v>
      </c>
      <c r="AJ13" s="7"/>
      <c r="AK13" s="47">
        <v>1542092</v>
      </c>
      <c r="AL13" s="48"/>
      <c r="AM13" s="47">
        <v>1542092</v>
      </c>
      <c r="AN13" s="53">
        <v>0.14957538201352399</v>
      </c>
      <c r="AO13" s="7"/>
      <c r="AQ13" s="16">
        <v>7</v>
      </c>
    </row>
    <row r="14" spans="1:43" x14ac:dyDescent="0.3">
      <c r="A14">
        <v>10000385</v>
      </c>
      <c r="B14" s="50" t="s">
        <v>87</v>
      </c>
      <c r="C14" s="51" t="s">
        <v>88</v>
      </c>
      <c r="D14" s="52" t="s">
        <v>78</v>
      </c>
      <c r="E14" s="49">
        <v>612647</v>
      </c>
      <c r="F14" s="48">
        <v>0</v>
      </c>
      <c r="G14" s="45">
        <v>0</v>
      </c>
      <c r="H14" s="45">
        <v>0</v>
      </c>
      <c r="I14" s="45">
        <v>0</v>
      </c>
      <c r="J14" s="45">
        <v>0</v>
      </c>
      <c r="K14" s="45">
        <v>48134</v>
      </c>
      <c r="L14" s="46">
        <v>0</v>
      </c>
      <c r="M14" s="45">
        <v>0</v>
      </c>
      <c r="N14" s="46">
        <v>0</v>
      </c>
      <c r="O14" s="45">
        <v>0</v>
      </c>
      <c r="P14" s="46">
        <v>0</v>
      </c>
      <c r="Q14" s="45">
        <v>0</v>
      </c>
      <c r="R14" s="45">
        <v>0</v>
      </c>
      <c r="S14" s="45">
        <v>0</v>
      </c>
      <c r="T14" s="47">
        <v>660781</v>
      </c>
      <c r="U14" s="48">
        <v>0</v>
      </c>
      <c r="V14" s="45">
        <v>289900</v>
      </c>
      <c r="W14" s="46">
        <v>0</v>
      </c>
      <c r="X14" s="45">
        <v>20368</v>
      </c>
      <c r="Y14" s="46">
        <v>0</v>
      </c>
      <c r="Z14" s="45">
        <v>6125</v>
      </c>
      <c r="AA14" s="46">
        <v>0</v>
      </c>
      <c r="AB14" s="45">
        <v>112661</v>
      </c>
      <c r="AC14" s="46">
        <v>0</v>
      </c>
      <c r="AD14" s="47">
        <v>429054</v>
      </c>
      <c r="AE14" s="48">
        <v>0</v>
      </c>
      <c r="AF14" s="45">
        <v>0</v>
      </c>
      <c r="AG14" s="47">
        <v>0</v>
      </c>
      <c r="AH14" s="47">
        <v>1089835</v>
      </c>
      <c r="AI14" s="48">
        <v>0</v>
      </c>
      <c r="AJ14" s="7"/>
      <c r="AK14" s="47">
        <v>1196910</v>
      </c>
      <c r="AL14" s="48"/>
      <c r="AM14" s="47">
        <v>1196910</v>
      </c>
      <c r="AN14" s="53">
        <v>-8.9459524943395902E-2</v>
      </c>
      <c r="AO14" s="7"/>
      <c r="AQ14" s="16">
        <v>8</v>
      </c>
    </row>
    <row r="15" spans="1:43" x14ac:dyDescent="0.3">
      <c r="A15">
        <v>10007162</v>
      </c>
      <c r="B15" s="50" t="s">
        <v>89</v>
      </c>
      <c r="C15" s="51"/>
      <c r="D15" s="52" t="s">
        <v>81</v>
      </c>
      <c r="E15" s="49">
        <v>2097747</v>
      </c>
      <c r="F15" s="48">
        <v>0</v>
      </c>
      <c r="G15" s="45">
        <v>0</v>
      </c>
      <c r="H15" s="45">
        <v>0</v>
      </c>
      <c r="I15" s="45">
        <v>164365</v>
      </c>
      <c r="J15" s="45">
        <v>17984</v>
      </c>
      <c r="K15" s="45">
        <v>121014</v>
      </c>
      <c r="L15" s="46">
        <v>0</v>
      </c>
      <c r="M15" s="45">
        <v>0</v>
      </c>
      <c r="N15" s="46">
        <v>0</v>
      </c>
      <c r="O15" s="45">
        <v>3020835</v>
      </c>
      <c r="P15" s="46">
        <v>0</v>
      </c>
      <c r="Q15" s="45">
        <v>0</v>
      </c>
      <c r="R15" s="45">
        <v>0</v>
      </c>
      <c r="S15" s="45">
        <v>0</v>
      </c>
      <c r="T15" s="47">
        <v>5421945</v>
      </c>
      <c r="U15" s="48">
        <v>0</v>
      </c>
      <c r="V15" s="45">
        <v>1062209</v>
      </c>
      <c r="W15" s="46">
        <v>0</v>
      </c>
      <c r="X15" s="45">
        <v>64041</v>
      </c>
      <c r="Y15" s="46">
        <v>0</v>
      </c>
      <c r="Z15" s="45">
        <v>67470</v>
      </c>
      <c r="AA15" s="46">
        <v>0</v>
      </c>
      <c r="AB15" s="45">
        <v>830111</v>
      </c>
      <c r="AC15" s="46">
        <v>0</v>
      </c>
      <c r="AD15" s="47">
        <v>2023831</v>
      </c>
      <c r="AE15" s="48">
        <v>0</v>
      </c>
      <c r="AF15" s="45">
        <v>1000000</v>
      </c>
      <c r="AG15" s="47">
        <v>1000000</v>
      </c>
      <c r="AH15" s="47">
        <v>8445776</v>
      </c>
      <c r="AI15" s="48">
        <v>0</v>
      </c>
      <c r="AJ15" s="7"/>
      <c r="AK15" s="47">
        <v>9277329</v>
      </c>
      <c r="AL15" s="48"/>
      <c r="AM15" s="47">
        <v>9277329</v>
      </c>
      <c r="AN15" s="53">
        <v>-8.9632802717247606E-2</v>
      </c>
      <c r="AO15" s="7"/>
      <c r="AQ15" s="16">
        <v>9</v>
      </c>
    </row>
    <row r="16" spans="1:43" x14ac:dyDescent="0.3">
      <c r="A16">
        <v>10000415</v>
      </c>
      <c r="B16" s="50" t="s">
        <v>90</v>
      </c>
      <c r="C16" s="51"/>
      <c r="D16" s="52" t="s">
        <v>91</v>
      </c>
      <c r="E16" s="49">
        <v>448831</v>
      </c>
      <c r="F16" s="48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6">
        <v>0</v>
      </c>
      <c r="M16" s="45">
        <v>0</v>
      </c>
      <c r="N16" s="46">
        <v>0</v>
      </c>
      <c r="O16" s="45">
        <v>0</v>
      </c>
      <c r="P16" s="46">
        <v>0</v>
      </c>
      <c r="Q16" s="45">
        <v>0</v>
      </c>
      <c r="R16" s="45">
        <v>0</v>
      </c>
      <c r="S16" s="45">
        <v>0</v>
      </c>
      <c r="T16" s="47">
        <v>448831</v>
      </c>
      <c r="U16" s="48">
        <v>0</v>
      </c>
      <c r="V16" s="45">
        <v>79023</v>
      </c>
      <c r="W16" s="46">
        <v>0</v>
      </c>
      <c r="X16" s="45">
        <v>9971</v>
      </c>
      <c r="Y16" s="46">
        <v>0</v>
      </c>
      <c r="Z16" s="45">
        <v>5678</v>
      </c>
      <c r="AA16" s="46">
        <v>0</v>
      </c>
      <c r="AB16" s="45">
        <v>26255</v>
      </c>
      <c r="AC16" s="46">
        <v>0</v>
      </c>
      <c r="AD16" s="47">
        <v>120927</v>
      </c>
      <c r="AE16" s="48">
        <v>0</v>
      </c>
      <c r="AF16" s="45">
        <v>0</v>
      </c>
      <c r="AG16" s="47">
        <v>0</v>
      </c>
      <c r="AH16" s="47">
        <v>569758</v>
      </c>
      <c r="AI16" s="48">
        <v>0</v>
      </c>
      <c r="AJ16" s="7"/>
      <c r="AK16" s="47">
        <v>616815</v>
      </c>
      <c r="AL16" s="48"/>
      <c r="AM16" s="47">
        <v>616815</v>
      </c>
      <c r="AN16" s="53">
        <v>-7.6290297739192506E-2</v>
      </c>
      <c r="AO16" s="7"/>
      <c r="AQ16" s="16">
        <v>10</v>
      </c>
    </row>
    <row r="17" spans="1:43" x14ac:dyDescent="0.3">
      <c r="A17">
        <v>10007759</v>
      </c>
      <c r="B17" s="50" t="s">
        <v>92</v>
      </c>
      <c r="C17" s="51"/>
      <c r="D17" s="52" t="s">
        <v>86</v>
      </c>
      <c r="E17" s="49">
        <v>5533669</v>
      </c>
      <c r="F17" s="48">
        <v>0</v>
      </c>
      <c r="G17" s="45">
        <v>0</v>
      </c>
      <c r="H17" s="45">
        <v>337178</v>
      </c>
      <c r="I17" s="45">
        <v>525505</v>
      </c>
      <c r="J17" s="45">
        <v>134228</v>
      </c>
      <c r="K17" s="45">
        <v>13114</v>
      </c>
      <c r="L17" s="46">
        <v>0</v>
      </c>
      <c r="M17" s="45">
        <v>0</v>
      </c>
      <c r="N17" s="46">
        <v>0</v>
      </c>
      <c r="O17" s="45">
        <v>0</v>
      </c>
      <c r="P17" s="46">
        <v>0</v>
      </c>
      <c r="Q17" s="45">
        <v>0</v>
      </c>
      <c r="R17" s="45">
        <v>0</v>
      </c>
      <c r="S17" s="45">
        <v>0</v>
      </c>
      <c r="T17" s="47">
        <v>6543694</v>
      </c>
      <c r="U17" s="48">
        <v>0</v>
      </c>
      <c r="V17" s="45">
        <v>802608</v>
      </c>
      <c r="W17" s="46">
        <v>0</v>
      </c>
      <c r="X17" s="45">
        <v>56242</v>
      </c>
      <c r="Y17" s="46">
        <v>0</v>
      </c>
      <c r="Z17" s="45">
        <v>369666</v>
      </c>
      <c r="AA17" s="46">
        <v>0</v>
      </c>
      <c r="AB17" s="45">
        <v>194002</v>
      </c>
      <c r="AC17" s="46">
        <v>0</v>
      </c>
      <c r="AD17" s="47">
        <v>1422518</v>
      </c>
      <c r="AE17" s="48">
        <v>0</v>
      </c>
      <c r="AF17" s="45">
        <v>0</v>
      </c>
      <c r="AG17" s="47">
        <v>0</v>
      </c>
      <c r="AH17" s="47">
        <v>7966212</v>
      </c>
      <c r="AI17" s="48">
        <v>0</v>
      </c>
      <c r="AJ17" s="7"/>
      <c r="AK17" s="47">
        <v>7613025</v>
      </c>
      <c r="AL17" s="48"/>
      <c r="AM17" s="47">
        <v>7613025</v>
      </c>
      <c r="AN17" s="53">
        <v>4.6392465544248203E-2</v>
      </c>
      <c r="AO17" s="7"/>
      <c r="AQ17" s="16">
        <v>11</v>
      </c>
    </row>
    <row r="18" spans="1:43" x14ac:dyDescent="0.3">
      <c r="A18">
        <v>10000473</v>
      </c>
      <c r="B18" s="50" t="s">
        <v>93</v>
      </c>
      <c r="C18" s="51" t="s">
        <v>94</v>
      </c>
      <c r="D18" s="52" t="s">
        <v>72</v>
      </c>
      <c r="E18" s="49">
        <v>12879</v>
      </c>
      <c r="F18" s="48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6">
        <v>0</v>
      </c>
      <c r="M18" s="45">
        <v>0</v>
      </c>
      <c r="N18" s="46">
        <v>0</v>
      </c>
      <c r="O18" s="45">
        <v>0</v>
      </c>
      <c r="P18" s="46">
        <v>0</v>
      </c>
      <c r="Q18" s="45">
        <v>0</v>
      </c>
      <c r="R18" s="45">
        <v>0</v>
      </c>
      <c r="S18" s="45">
        <v>0</v>
      </c>
      <c r="T18" s="47">
        <v>12879</v>
      </c>
      <c r="U18" s="48">
        <v>0</v>
      </c>
      <c r="V18" s="45">
        <v>24580</v>
      </c>
      <c r="W18" s="46">
        <v>0</v>
      </c>
      <c r="X18" s="45">
        <v>1499</v>
      </c>
      <c r="Y18" s="46">
        <v>0</v>
      </c>
      <c r="Z18" s="45">
        <v>0</v>
      </c>
      <c r="AA18" s="46">
        <v>0</v>
      </c>
      <c r="AB18" s="45">
        <v>2912</v>
      </c>
      <c r="AC18" s="46">
        <v>0</v>
      </c>
      <c r="AD18" s="47">
        <v>28991</v>
      </c>
      <c r="AE18" s="48">
        <v>0</v>
      </c>
      <c r="AF18" s="45">
        <v>0</v>
      </c>
      <c r="AG18" s="47">
        <v>0</v>
      </c>
      <c r="AH18" s="47">
        <v>41870</v>
      </c>
      <c r="AI18" s="48">
        <v>0</v>
      </c>
      <c r="AJ18" s="7"/>
      <c r="AK18" s="47">
        <v>26112</v>
      </c>
      <c r="AL18" s="48"/>
      <c r="AM18" s="47">
        <v>26112</v>
      </c>
      <c r="AN18" s="53">
        <v>0.60347732843137303</v>
      </c>
      <c r="AO18" s="7"/>
      <c r="AQ18" s="16">
        <v>12</v>
      </c>
    </row>
    <row r="19" spans="1:43" x14ac:dyDescent="0.3">
      <c r="A19">
        <v>10000533</v>
      </c>
      <c r="B19" s="50" t="s">
        <v>95</v>
      </c>
      <c r="C19" s="51"/>
      <c r="D19" s="52" t="s">
        <v>81</v>
      </c>
      <c r="E19" s="49">
        <v>5832</v>
      </c>
      <c r="F19" s="48">
        <v>0</v>
      </c>
      <c r="G19" s="45">
        <v>0</v>
      </c>
      <c r="H19" s="45">
        <v>0</v>
      </c>
      <c r="I19" s="45">
        <v>0</v>
      </c>
      <c r="J19" s="45">
        <v>5046</v>
      </c>
      <c r="K19" s="45">
        <v>0</v>
      </c>
      <c r="L19" s="46">
        <v>0</v>
      </c>
      <c r="M19" s="45">
        <v>0</v>
      </c>
      <c r="N19" s="46">
        <v>0</v>
      </c>
      <c r="O19" s="45">
        <v>32770</v>
      </c>
      <c r="P19" s="46">
        <v>0</v>
      </c>
      <c r="Q19" s="45">
        <v>0</v>
      </c>
      <c r="R19" s="45">
        <v>0</v>
      </c>
      <c r="S19" s="45">
        <v>0</v>
      </c>
      <c r="T19" s="47">
        <v>43648</v>
      </c>
      <c r="U19" s="48">
        <v>0</v>
      </c>
      <c r="V19" s="45">
        <v>55835</v>
      </c>
      <c r="W19" s="46">
        <v>0</v>
      </c>
      <c r="X19" s="45">
        <v>1384</v>
      </c>
      <c r="Y19" s="46">
        <v>0</v>
      </c>
      <c r="Z19" s="45">
        <v>44489</v>
      </c>
      <c r="AA19" s="46">
        <v>0</v>
      </c>
      <c r="AB19" s="45">
        <v>2238</v>
      </c>
      <c r="AC19" s="46">
        <v>0</v>
      </c>
      <c r="AD19" s="47">
        <v>103946</v>
      </c>
      <c r="AE19" s="48">
        <v>0</v>
      </c>
      <c r="AF19" s="45">
        <v>0</v>
      </c>
      <c r="AG19" s="47">
        <v>0</v>
      </c>
      <c r="AH19" s="47">
        <v>147594</v>
      </c>
      <c r="AI19" s="48">
        <v>0</v>
      </c>
      <c r="AJ19" s="7"/>
      <c r="AK19" s="47">
        <v>144373</v>
      </c>
      <c r="AL19" s="48"/>
      <c r="AM19" s="47">
        <v>144373</v>
      </c>
      <c r="AN19" s="53">
        <v>2.2310265769915402E-2</v>
      </c>
      <c r="AO19" s="7"/>
      <c r="AQ19" s="16">
        <v>13</v>
      </c>
    </row>
    <row r="20" spans="1:43" x14ac:dyDescent="0.3">
      <c r="A20">
        <v>10000536</v>
      </c>
      <c r="B20" s="50" t="s">
        <v>96</v>
      </c>
      <c r="C20" s="51"/>
      <c r="D20" s="52" t="s">
        <v>91</v>
      </c>
      <c r="E20" s="49">
        <v>57227</v>
      </c>
      <c r="F20" s="48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6">
        <v>0</v>
      </c>
      <c r="M20" s="45">
        <v>0</v>
      </c>
      <c r="N20" s="46">
        <v>0</v>
      </c>
      <c r="O20" s="45">
        <v>0</v>
      </c>
      <c r="P20" s="46">
        <v>0</v>
      </c>
      <c r="Q20" s="45">
        <v>0</v>
      </c>
      <c r="R20" s="45">
        <v>0</v>
      </c>
      <c r="S20" s="45">
        <v>0</v>
      </c>
      <c r="T20" s="47">
        <v>57227</v>
      </c>
      <c r="U20" s="48">
        <v>0</v>
      </c>
      <c r="V20" s="45">
        <v>85284</v>
      </c>
      <c r="W20" s="46">
        <v>0</v>
      </c>
      <c r="X20" s="45">
        <v>20291</v>
      </c>
      <c r="Y20" s="46">
        <v>0</v>
      </c>
      <c r="Z20" s="45">
        <v>41193</v>
      </c>
      <c r="AA20" s="46">
        <v>0</v>
      </c>
      <c r="AB20" s="45">
        <v>14700</v>
      </c>
      <c r="AC20" s="46">
        <v>0</v>
      </c>
      <c r="AD20" s="47">
        <v>161468</v>
      </c>
      <c r="AE20" s="48">
        <v>0</v>
      </c>
      <c r="AF20" s="45">
        <v>0</v>
      </c>
      <c r="AG20" s="47">
        <v>0</v>
      </c>
      <c r="AH20" s="47">
        <v>218695</v>
      </c>
      <c r="AI20" s="48">
        <v>0</v>
      </c>
      <c r="AJ20" s="7"/>
      <c r="AK20" s="47">
        <v>327721</v>
      </c>
      <c r="AL20" s="48"/>
      <c r="AM20" s="47">
        <v>327721</v>
      </c>
      <c r="AN20" s="53">
        <v>-0.33267932174013898</v>
      </c>
      <c r="AO20" s="7"/>
      <c r="AQ20" s="16">
        <v>14</v>
      </c>
    </row>
    <row r="21" spans="1:43" x14ac:dyDescent="0.3">
      <c r="A21">
        <v>10000560</v>
      </c>
      <c r="B21" s="50" t="s">
        <v>97</v>
      </c>
      <c r="C21" s="51"/>
      <c r="D21" s="52" t="s">
        <v>72</v>
      </c>
      <c r="E21" s="49">
        <v>62694</v>
      </c>
      <c r="F21" s="48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6">
        <v>0</v>
      </c>
      <c r="M21" s="45">
        <v>0</v>
      </c>
      <c r="N21" s="46">
        <v>0</v>
      </c>
      <c r="O21" s="45">
        <v>0</v>
      </c>
      <c r="P21" s="46">
        <v>0</v>
      </c>
      <c r="Q21" s="45">
        <v>0</v>
      </c>
      <c r="R21" s="45">
        <v>0</v>
      </c>
      <c r="S21" s="45">
        <v>0</v>
      </c>
      <c r="T21" s="47">
        <v>62694</v>
      </c>
      <c r="U21" s="48">
        <v>0</v>
      </c>
      <c r="V21" s="45">
        <v>0</v>
      </c>
      <c r="W21" s="46">
        <v>0</v>
      </c>
      <c r="X21" s="45">
        <v>0</v>
      </c>
      <c r="Y21" s="46">
        <v>0</v>
      </c>
      <c r="Z21" s="45">
        <v>40298</v>
      </c>
      <c r="AA21" s="46">
        <v>0</v>
      </c>
      <c r="AB21" s="45">
        <v>1000</v>
      </c>
      <c r="AC21" s="46">
        <v>0</v>
      </c>
      <c r="AD21" s="47">
        <v>41298</v>
      </c>
      <c r="AE21" s="48">
        <v>0</v>
      </c>
      <c r="AF21" s="45">
        <v>0</v>
      </c>
      <c r="AG21" s="47">
        <v>0</v>
      </c>
      <c r="AH21" s="47">
        <v>103992</v>
      </c>
      <c r="AI21" s="48">
        <v>0</v>
      </c>
      <c r="AJ21" s="7"/>
      <c r="AK21" s="47">
        <v>72075</v>
      </c>
      <c r="AL21" s="48"/>
      <c r="AM21" s="47">
        <v>72075</v>
      </c>
      <c r="AN21" s="53">
        <v>0.44283038501560901</v>
      </c>
      <c r="AO21" s="7"/>
      <c r="AQ21" s="16">
        <v>15</v>
      </c>
    </row>
    <row r="22" spans="1:43" x14ac:dyDescent="0.3">
      <c r="A22">
        <v>10007850</v>
      </c>
      <c r="B22" s="50" t="s">
        <v>98</v>
      </c>
      <c r="C22" s="51" t="s">
        <v>99</v>
      </c>
      <c r="D22" s="52" t="s">
        <v>78</v>
      </c>
      <c r="E22" s="49">
        <v>5781781</v>
      </c>
      <c r="F22" s="48">
        <v>0</v>
      </c>
      <c r="G22" s="45">
        <v>0</v>
      </c>
      <c r="H22" s="45">
        <v>1013166</v>
      </c>
      <c r="I22" s="45">
        <v>694500</v>
      </c>
      <c r="J22" s="45">
        <v>114164</v>
      </c>
      <c r="K22" s="45">
        <v>279249</v>
      </c>
      <c r="L22" s="46">
        <v>0</v>
      </c>
      <c r="M22" s="45">
        <v>0</v>
      </c>
      <c r="N22" s="46">
        <v>0</v>
      </c>
      <c r="O22" s="45">
        <v>0</v>
      </c>
      <c r="P22" s="46">
        <v>0</v>
      </c>
      <c r="Q22" s="45">
        <v>15357</v>
      </c>
      <c r="R22" s="45">
        <v>0</v>
      </c>
      <c r="S22" s="45">
        <v>0</v>
      </c>
      <c r="T22" s="47">
        <v>7898217</v>
      </c>
      <c r="U22" s="48">
        <v>0</v>
      </c>
      <c r="V22" s="45">
        <v>204702</v>
      </c>
      <c r="W22" s="46">
        <v>0</v>
      </c>
      <c r="X22" s="45">
        <v>2193</v>
      </c>
      <c r="Y22" s="46">
        <v>0</v>
      </c>
      <c r="Z22" s="45">
        <v>32274</v>
      </c>
      <c r="AA22" s="46">
        <v>0</v>
      </c>
      <c r="AB22" s="45">
        <v>310917</v>
      </c>
      <c r="AC22" s="46">
        <v>0</v>
      </c>
      <c r="AD22" s="47">
        <v>550086</v>
      </c>
      <c r="AE22" s="48">
        <v>0</v>
      </c>
      <c r="AF22" s="45">
        <v>0</v>
      </c>
      <c r="AG22" s="47">
        <v>0</v>
      </c>
      <c r="AH22" s="47">
        <v>8448303</v>
      </c>
      <c r="AI22" s="48">
        <v>0</v>
      </c>
      <c r="AJ22" s="7"/>
      <c r="AK22" s="47">
        <v>8592397</v>
      </c>
      <c r="AL22" s="48"/>
      <c r="AM22" s="47">
        <v>8592397</v>
      </c>
      <c r="AN22" s="53">
        <v>-1.6769942077862601E-2</v>
      </c>
      <c r="AO22" s="7"/>
      <c r="AQ22" s="16">
        <v>16</v>
      </c>
    </row>
    <row r="23" spans="1:43" x14ac:dyDescent="0.3">
      <c r="A23">
        <v>10001465</v>
      </c>
      <c r="B23" s="50" t="s">
        <v>100</v>
      </c>
      <c r="C23" s="51"/>
      <c r="D23" s="52" t="s">
        <v>78</v>
      </c>
      <c r="E23" s="49">
        <v>68162</v>
      </c>
      <c r="F23" s="48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6">
        <v>0</v>
      </c>
      <c r="M23" s="45">
        <v>0</v>
      </c>
      <c r="N23" s="46">
        <v>0</v>
      </c>
      <c r="O23" s="45">
        <v>0</v>
      </c>
      <c r="P23" s="46">
        <v>0</v>
      </c>
      <c r="Q23" s="45">
        <v>0</v>
      </c>
      <c r="R23" s="45">
        <v>0</v>
      </c>
      <c r="S23" s="45">
        <v>0</v>
      </c>
      <c r="T23" s="47">
        <v>68162</v>
      </c>
      <c r="U23" s="48">
        <v>0</v>
      </c>
      <c r="V23" s="45">
        <v>15329</v>
      </c>
      <c r="W23" s="46">
        <v>0</v>
      </c>
      <c r="X23" s="45">
        <v>1452</v>
      </c>
      <c r="Y23" s="46">
        <v>0</v>
      </c>
      <c r="Z23" s="45">
        <v>57313</v>
      </c>
      <c r="AA23" s="46">
        <v>0</v>
      </c>
      <c r="AB23" s="45">
        <v>2001</v>
      </c>
      <c r="AC23" s="46">
        <v>0</v>
      </c>
      <c r="AD23" s="47">
        <v>76095</v>
      </c>
      <c r="AE23" s="48">
        <v>0</v>
      </c>
      <c r="AF23" s="45">
        <v>0</v>
      </c>
      <c r="AG23" s="47">
        <v>0</v>
      </c>
      <c r="AH23" s="47">
        <v>144257</v>
      </c>
      <c r="AI23" s="48">
        <v>0</v>
      </c>
      <c r="AJ23" s="7"/>
      <c r="AK23" s="47">
        <v>201518</v>
      </c>
      <c r="AL23" s="48"/>
      <c r="AM23" s="47">
        <v>201518</v>
      </c>
      <c r="AN23" s="53">
        <v>-0.28414831429450499</v>
      </c>
      <c r="AO23" s="7"/>
      <c r="AQ23" s="16">
        <v>17</v>
      </c>
    </row>
    <row r="24" spans="1:43" x14ac:dyDescent="0.3">
      <c r="A24">
        <v>10000571</v>
      </c>
      <c r="B24" s="50" t="s">
        <v>101</v>
      </c>
      <c r="C24" s="51"/>
      <c r="D24" s="52" t="s">
        <v>78</v>
      </c>
      <c r="E24" s="49">
        <v>844763</v>
      </c>
      <c r="F24" s="48">
        <v>0</v>
      </c>
      <c r="G24" s="45">
        <v>0</v>
      </c>
      <c r="H24" s="45">
        <v>0</v>
      </c>
      <c r="I24" s="45">
        <v>2315</v>
      </c>
      <c r="J24" s="45">
        <v>0</v>
      </c>
      <c r="K24" s="45">
        <v>92364</v>
      </c>
      <c r="L24" s="46">
        <v>0</v>
      </c>
      <c r="M24" s="45">
        <v>0</v>
      </c>
      <c r="N24" s="46">
        <v>0</v>
      </c>
      <c r="O24" s="45">
        <v>0</v>
      </c>
      <c r="P24" s="46">
        <v>0</v>
      </c>
      <c r="Q24" s="45">
        <v>0</v>
      </c>
      <c r="R24" s="45">
        <v>0</v>
      </c>
      <c r="S24" s="45">
        <v>0</v>
      </c>
      <c r="T24" s="47">
        <v>939442</v>
      </c>
      <c r="U24" s="48">
        <v>0</v>
      </c>
      <c r="V24" s="45">
        <v>753611</v>
      </c>
      <c r="W24" s="46">
        <v>0</v>
      </c>
      <c r="X24" s="45">
        <v>96291</v>
      </c>
      <c r="Y24" s="46">
        <v>0</v>
      </c>
      <c r="Z24" s="45">
        <v>70477</v>
      </c>
      <c r="AA24" s="46">
        <v>0</v>
      </c>
      <c r="AB24" s="45">
        <v>291736</v>
      </c>
      <c r="AC24" s="46">
        <v>0</v>
      </c>
      <c r="AD24" s="47">
        <v>1212115</v>
      </c>
      <c r="AE24" s="48">
        <v>0</v>
      </c>
      <c r="AF24" s="45">
        <v>0</v>
      </c>
      <c r="AG24" s="47">
        <v>0</v>
      </c>
      <c r="AH24" s="47">
        <v>2151557</v>
      </c>
      <c r="AI24" s="48">
        <v>0</v>
      </c>
      <c r="AJ24" s="7"/>
      <c r="AK24" s="47">
        <v>2362840</v>
      </c>
      <c r="AL24" s="48"/>
      <c r="AM24" s="47">
        <v>2362840</v>
      </c>
      <c r="AN24" s="53">
        <v>-8.9419088893026993E-2</v>
      </c>
      <c r="AO24" s="7"/>
      <c r="AQ24" s="16">
        <v>18</v>
      </c>
    </row>
    <row r="25" spans="1:43" x14ac:dyDescent="0.3">
      <c r="A25">
        <v>10000610</v>
      </c>
      <c r="B25" s="50" t="s">
        <v>102</v>
      </c>
      <c r="C25" s="51"/>
      <c r="D25" s="52" t="s">
        <v>83</v>
      </c>
      <c r="E25" s="49">
        <v>279207</v>
      </c>
      <c r="F25" s="48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6">
        <v>0</v>
      </c>
      <c r="M25" s="45">
        <v>0</v>
      </c>
      <c r="N25" s="46">
        <v>0</v>
      </c>
      <c r="O25" s="45">
        <v>0</v>
      </c>
      <c r="P25" s="46">
        <v>0</v>
      </c>
      <c r="Q25" s="45">
        <v>0</v>
      </c>
      <c r="R25" s="45">
        <v>0</v>
      </c>
      <c r="S25" s="45">
        <v>0</v>
      </c>
      <c r="T25" s="47">
        <v>279207</v>
      </c>
      <c r="U25" s="48">
        <v>0</v>
      </c>
      <c r="V25" s="45">
        <v>127326</v>
      </c>
      <c r="W25" s="46">
        <v>0</v>
      </c>
      <c r="X25" s="45">
        <v>11125</v>
      </c>
      <c r="Y25" s="46">
        <v>0</v>
      </c>
      <c r="Z25" s="45">
        <v>103879</v>
      </c>
      <c r="AA25" s="46">
        <v>0</v>
      </c>
      <c r="AB25" s="45">
        <v>11250</v>
      </c>
      <c r="AC25" s="46">
        <v>0</v>
      </c>
      <c r="AD25" s="47">
        <v>253580</v>
      </c>
      <c r="AE25" s="48">
        <v>0</v>
      </c>
      <c r="AF25" s="45">
        <v>0</v>
      </c>
      <c r="AG25" s="47">
        <v>0</v>
      </c>
      <c r="AH25" s="47">
        <v>532787</v>
      </c>
      <c r="AI25" s="48">
        <v>0</v>
      </c>
      <c r="AJ25" s="7"/>
      <c r="AK25" s="47">
        <v>557011</v>
      </c>
      <c r="AL25" s="48"/>
      <c r="AM25" s="47">
        <v>557011</v>
      </c>
      <c r="AN25" s="53">
        <v>-4.3489266818788098E-2</v>
      </c>
      <c r="AO25" s="7"/>
      <c r="AQ25" s="16">
        <v>19</v>
      </c>
    </row>
    <row r="26" spans="1:43" x14ac:dyDescent="0.3">
      <c r="A26">
        <v>10007152</v>
      </c>
      <c r="B26" s="50" t="s">
        <v>103</v>
      </c>
      <c r="C26" s="51"/>
      <c r="D26" s="52" t="s">
        <v>83</v>
      </c>
      <c r="E26" s="49">
        <v>1658495</v>
      </c>
      <c r="F26" s="48">
        <v>466064</v>
      </c>
      <c r="G26" s="45">
        <v>197249</v>
      </c>
      <c r="H26" s="45">
        <v>0</v>
      </c>
      <c r="I26" s="45">
        <v>0</v>
      </c>
      <c r="J26" s="45">
        <v>107644</v>
      </c>
      <c r="K26" s="45">
        <v>154545</v>
      </c>
      <c r="L26" s="46">
        <v>0</v>
      </c>
      <c r="M26" s="45">
        <v>0</v>
      </c>
      <c r="N26" s="46">
        <v>0</v>
      </c>
      <c r="O26" s="45">
        <v>0</v>
      </c>
      <c r="P26" s="46">
        <v>0</v>
      </c>
      <c r="Q26" s="45">
        <v>0</v>
      </c>
      <c r="R26" s="45">
        <v>0</v>
      </c>
      <c r="S26" s="45">
        <v>0</v>
      </c>
      <c r="T26" s="47">
        <v>2117933</v>
      </c>
      <c r="U26" s="48">
        <v>663313</v>
      </c>
      <c r="V26" s="45">
        <v>1944123</v>
      </c>
      <c r="W26" s="46">
        <v>175776</v>
      </c>
      <c r="X26" s="45">
        <v>356855</v>
      </c>
      <c r="Y26" s="46">
        <v>32265</v>
      </c>
      <c r="Z26" s="45">
        <v>440152</v>
      </c>
      <c r="AA26" s="46">
        <v>30411</v>
      </c>
      <c r="AB26" s="45">
        <v>193986</v>
      </c>
      <c r="AC26" s="46">
        <v>17849</v>
      </c>
      <c r="AD26" s="47">
        <v>2935116</v>
      </c>
      <c r="AE26" s="48">
        <v>256301</v>
      </c>
      <c r="AF26" s="45">
        <v>0</v>
      </c>
      <c r="AG26" s="47">
        <v>0</v>
      </c>
      <c r="AH26" s="47">
        <v>5053049</v>
      </c>
      <c r="AI26" s="48">
        <v>919614</v>
      </c>
      <c r="AJ26" s="7"/>
      <c r="AK26" s="47">
        <v>5040153</v>
      </c>
      <c r="AL26" s="48">
        <v>64484</v>
      </c>
      <c r="AM26" s="47">
        <v>5104637</v>
      </c>
      <c r="AN26" s="53">
        <v>-1.0106105488010201E-2</v>
      </c>
      <c r="AO26" s="7"/>
      <c r="AQ26" s="16">
        <v>20</v>
      </c>
    </row>
    <row r="27" spans="1:43" ht="27" x14ac:dyDescent="0.3">
      <c r="A27">
        <v>10000654</v>
      </c>
      <c r="B27" s="50" t="s">
        <v>104</v>
      </c>
      <c r="C27" s="51" t="s">
        <v>105</v>
      </c>
      <c r="D27" s="52" t="s">
        <v>72</v>
      </c>
      <c r="E27" s="49">
        <v>91854</v>
      </c>
      <c r="F27" s="48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6">
        <v>0</v>
      </c>
      <c r="M27" s="45">
        <v>0</v>
      </c>
      <c r="N27" s="46">
        <v>0</v>
      </c>
      <c r="O27" s="45">
        <v>0</v>
      </c>
      <c r="P27" s="46">
        <v>0</v>
      </c>
      <c r="Q27" s="45">
        <v>0</v>
      </c>
      <c r="R27" s="45">
        <v>0</v>
      </c>
      <c r="S27" s="45">
        <v>0</v>
      </c>
      <c r="T27" s="47">
        <v>91854</v>
      </c>
      <c r="U27" s="48">
        <v>0</v>
      </c>
      <c r="V27" s="45">
        <v>10861</v>
      </c>
      <c r="W27" s="46">
        <v>0</v>
      </c>
      <c r="X27" s="45">
        <v>407</v>
      </c>
      <c r="Y27" s="46">
        <v>0</v>
      </c>
      <c r="Z27" s="45">
        <v>0</v>
      </c>
      <c r="AA27" s="46">
        <v>0</v>
      </c>
      <c r="AB27" s="45">
        <v>1000</v>
      </c>
      <c r="AC27" s="46">
        <v>0</v>
      </c>
      <c r="AD27" s="47">
        <v>12268</v>
      </c>
      <c r="AE27" s="48">
        <v>0</v>
      </c>
      <c r="AF27" s="45">
        <v>0</v>
      </c>
      <c r="AG27" s="47">
        <v>0</v>
      </c>
      <c r="AH27" s="47">
        <v>104122</v>
      </c>
      <c r="AI27" s="48">
        <v>0</v>
      </c>
      <c r="AJ27" s="7"/>
      <c r="AK27" s="47">
        <v>72586</v>
      </c>
      <c r="AL27" s="48"/>
      <c r="AM27" s="47">
        <v>72586</v>
      </c>
      <c r="AN27" s="53">
        <v>0.43446394621552398</v>
      </c>
      <c r="AO27" s="7"/>
      <c r="AQ27" s="16">
        <v>21</v>
      </c>
    </row>
    <row r="28" spans="1:43" x14ac:dyDescent="0.3">
      <c r="A28">
        <v>10000670</v>
      </c>
      <c r="B28" s="50" t="s">
        <v>106</v>
      </c>
      <c r="C28" s="51"/>
      <c r="D28" s="52" t="s">
        <v>72</v>
      </c>
      <c r="E28" s="49">
        <v>1215</v>
      </c>
      <c r="F28" s="48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6">
        <v>0</v>
      </c>
      <c r="M28" s="45">
        <v>0</v>
      </c>
      <c r="N28" s="46">
        <v>0</v>
      </c>
      <c r="O28" s="45">
        <v>0</v>
      </c>
      <c r="P28" s="46">
        <v>0</v>
      </c>
      <c r="Q28" s="45">
        <v>0</v>
      </c>
      <c r="R28" s="45">
        <v>0</v>
      </c>
      <c r="S28" s="45">
        <v>0</v>
      </c>
      <c r="T28" s="47">
        <v>1215</v>
      </c>
      <c r="U28" s="48">
        <v>0</v>
      </c>
      <c r="V28" s="45">
        <v>3019</v>
      </c>
      <c r="W28" s="46">
        <v>0</v>
      </c>
      <c r="X28" s="45">
        <v>362</v>
      </c>
      <c r="Y28" s="46">
        <v>0</v>
      </c>
      <c r="Z28" s="45">
        <v>0</v>
      </c>
      <c r="AA28" s="46">
        <v>0</v>
      </c>
      <c r="AB28" s="45">
        <v>1392</v>
      </c>
      <c r="AC28" s="46">
        <v>0</v>
      </c>
      <c r="AD28" s="47">
        <v>4773</v>
      </c>
      <c r="AE28" s="48">
        <v>0</v>
      </c>
      <c r="AF28" s="45">
        <v>0</v>
      </c>
      <c r="AG28" s="47">
        <v>0</v>
      </c>
      <c r="AH28" s="47">
        <v>5988</v>
      </c>
      <c r="AI28" s="48">
        <v>0</v>
      </c>
      <c r="AJ28" s="7"/>
      <c r="AK28" s="47">
        <v>2373</v>
      </c>
      <c r="AL28" s="48"/>
      <c r="AM28" s="47">
        <v>2373</v>
      </c>
      <c r="AN28" s="53">
        <v>1.5233881163084699</v>
      </c>
      <c r="AO28" s="7"/>
      <c r="AQ28" s="16">
        <v>22</v>
      </c>
    </row>
    <row r="29" spans="1:43" ht="54" x14ac:dyDescent="0.3">
      <c r="A29">
        <v>10037544</v>
      </c>
      <c r="B29" s="50" t="s">
        <v>107</v>
      </c>
      <c r="C29" s="51" t="s">
        <v>108</v>
      </c>
      <c r="D29" s="52" t="s">
        <v>72</v>
      </c>
      <c r="E29" s="49">
        <v>817938</v>
      </c>
      <c r="F29" s="48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6">
        <v>0</v>
      </c>
      <c r="M29" s="45">
        <v>0</v>
      </c>
      <c r="N29" s="46">
        <v>0</v>
      </c>
      <c r="O29" s="45">
        <v>297207</v>
      </c>
      <c r="P29" s="46">
        <v>0</v>
      </c>
      <c r="Q29" s="45">
        <v>0</v>
      </c>
      <c r="R29" s="45">
        <v>0</v>
      </c>
      <c r="S29" s="45">
        <v>0</v>
      </c>
      <c r="T29" s="47">
        <v>1115145</v>
      </c>
      <c r="U29" s="48">
        <v>0</v>
      </c>
      <c r="V29" s="45">
        <v>845424</v>
      </c>
      <c r="W29" s="46">
        <v>0</v>
      </c>
      <c r="X29" s="45">
        <v>136332</v>
      </c>
      <c r="Y29" s="46">
        <v>0</v>
      </c>
      <c r="Z29" s="45">
        <v>0</v>
      </c>
      <c r="AA29" s="46">
        <v>0</v>
      </c>
      <c r="AB29" s="45">
        <v>162905</v>
      </c>
      <c r="AC29" s="46">
        <v>0</v>
      </c>
      <c r="AD29" s="47">
        <v>1144661</v>
      </c>
      <c r="AE29" s="48">
        <v>0</v>
      </c>
      <c r="AF29" s="45">
        <v>0</v>
      </c>
      <c r="AG29" s="47">
        <v>0</v>
      </c>
      <c r="AH29" s="47">
        <v>2259806</v>
      </c>
      <c r="AI29" s="48">
        <v>0</v>
      </c>
      <c r="AJ29" s="7"/>
      <c r="AK29" s="47">
        <v>2400697</v>
      </c>
      <c r="AL29" s="48"/>
      <c r="AM29" s="47">
        <v>2400697</v>
      </c>
      <c r="AN29" s="53">
        <v>-5.86875394937387E-2</v>
      </c>
      <c r="AO29" s="7"/>
      <c r="AQ29" s="16">
        <v>23</v>
      </c>
    </row>
    <row r="30" spans="1:43" x14ac:dyDescent="0.3">
      <c r="A30">
        <v>10007760</v>
      </c>
      <c r="B30" s="50" t="s">
        <v>109</v>
      </c>
      <c r="C30" s="51" t="s">
        <v>110</v>
      </c>
      <c r="D30" s="52" t="s">
        <v>81</v>
      </c>
      <c r="E30" s="49">
        <v>574622</v>
      </c>
      <c r="F30" s="48">
        <v>0</v>
      </c>
      <c r="G30" s="45">
        <v>0</v>
      </c>
      <c r="H30" s="45">
        <v>0</v>
      </c>
      <c r="I30" s="45">
        <v>39355</v>
      </c>
      <c r="J30" s="45">
        <v>9941</v>
      </c>
      <c r="K30" s="45">
        <v>524643</v>
      </c>
      <c r="L30" s="46">
        <v>0</v>
      </c>
      <c r="M30" s="45">
        <v>0</v>
      </c>
      <c r="N30" s="46">
        <v>0</v>
      </c>
      <c r="O30" s="45">
        <v>1411147</v>
      </c>
      <c r="P30" s="46">
        <v>0</v>
      </c>
      <c r="Q30" s="45">
        <v>0</v>
      </c>
      <c r="R30" s="45">
        <v>0</v>
      </c>
      <c r="S30" s="45">
        <v>0</v>
      </c>
      <c r="T30" s="47">
        <v>2559708</v>
      </c>
      <c r="U30" s="48">
        <v>0</v>
      </c>
      <c r="V30" s="45">
        <v>539973</v>
      </c>
      <c r="W30" s="46">
        <v>0</v>
      </c>
      <c r="X30" s="45">
        <v>24727</v>
      </c>
      <c r="Y30" s="46">
        <v>0</v>
      </c>
      <c r="Z30" s="45">
        <v>1120879</v>
      </c>
      <c r="AA30" s="46">
        <v>0</v>
      </c>
      <c r="AB30" s="45">
        <v>204553</v>
      </c>
      <c r="AC30" s="46">
        <v>0</v>
      </c>
      <c r="AD30" s="47">
        <v>1890132</v>
      </c>
      <c r="AE30" s="48">
        <v>0</v>
      </c>
      <c r="AF30" s="45">
        <v>0</v>
      </c>
      <c r="AG30" s="47">
        <v>0</v>
      </c>
      <c r="AH30" s="47">
        <v>4449840</v>
      </c>
      <c r="AI30" s="48">
        <v>0</v>
      </c>
      <c r="AJ30" s="7"/>
      <c r="AK30" s="47">
        <v>4743426</v>
      </c>
      <c r="AL30" s="48"/>
      <c r="AM30" s="47">
        <v>4743426</v>
      </c>
      <c r="AN30" s="53">
        <v>-6.18932391904079E-2</v>
      </c>
      <c r="AO30" s="7"/>
      <c r="AQ30" s="16">
        <v>24</v>
      </c>
    </row>
    <row r="31" spans="1:43" x14ac:dyDescent="0.3">
      <c r="A31">
        <v>10006840</v>
      </c>
      <c r="B31" s="50" t="s">
        <v>111</v>
      </c>
      <c r="C31" s="51" t="s">
        <v>112</v>
      </c>
      <c r="D31" s="52" t="s">
        <v>86</v>
      </c>
      <c r="E31" s="49">
        <v>21857068</v>
      </c>
      <c r="F31" s="48">
        <v>916596</v>
      </c>
      <c r="G31" s="45">
        <v>188699</v>
      </c>
      <c r="H31" s="45">
        <v>1125724</v>
      </c>
      <c r="I31" s="45">
        <v>1132035</v>
      </c>
      <c r="J31" s="45">
        <v>255244</v>
      </c>
      <c r="K31" s="45">
        <v>781915</v>
      </c>
      <c r="L31" s="46">
        <v>0</v>
      </c>
      <c r="M31" s="45">
        <v>749</v>
      </c>
      <c r="N31" s="46">
        <v>0</v>
      </c>
      <c r="O31" s="45">
        <v>0</v>
      </c>
      <c r="P31" s="46">
        <v>0</v>
      </c>
      <c r="Q31" s="45">
        <v>789493</v>
      </c>
      <c r="R31" s="45">
        <v>52279</v>
      </c>
      <c r="S31" s="45">
        <v>297300</v>
      </c>
      <c r="T31" s="47">
        <v>26480506</v>
      </c>
      <c r="U31" s="48">
        <v>1105295</v>
      </c>
      <c r="V31" s="45">
        <v>358337</v>
      </c>
      <c r="W31" s="46">
        <v>12489</v>
      </c>
      <c r="X31" s="45">
        <v>4860</v>
      </c>
      <c r="Y31" s="46">
        <v>169</v>
      </c>
      <c r="Z31" s="45">
        <v>321792</v>
      </c>
      <c r="AA31" s="46">
        <v>0</v>
      </c>
      <c r="AB31" s="45">
        <v>539883</v>
      </c>
      <c r="AC31" s="46">
        <v>19252</v>
      </c>
      <c r="AD31" s="47">
        <v>1224872</v>
      </c>
      <c r="AE31" s="48">
        <v>31910</v>
      </c>
      <c r="AF31" s="45">
        <v>0</v>
      </c>
      <c r="AG31" s="47">
        <v>0</v>
      </c>
      <c r="AH31" s="47">
        <v>27705378</v>
      </c>
      <c r="AI31" s="48">
        <v>1137205</v>
      </c>
      <c r="AJ31" s="7"/>
      <c r="AK31" s="47">
        <v>28549552</v>
      </c>
      <c r="AL31" s="48">
        <v>226427</v>
      </c>
      <c r="AM31" s="47">
        <v>28775979</v>
      </c>
      <c r="AN31" s="53">
        <v>-3.72046768591262E-2</v>
      </c>
      <c r="AO31" s="7"/>
      <c r="AQ31" s="16">
        <v>25</v>
      </c>
    </row>
    <row r="32" spans="1:43" x14ac:dyDescent="0.3">
      <c r="A32">
        <v>10000712</v>
      </c>
      <c r="B32" s="50" t="s">
        <v>113</v>
      </c>
      <c r="C32" s="51"/>
      <c r="D32" s="52" t="s">
        <v>86</v>
      </c>
      <c r="E32" s="49">
        <v>464494</v>
      </c>
      <c r="F32" s="48">
        <v>0</v>
      </c>
      <c r="G32" s="45">
        <v>0</v>
      </c>
      <c r="H32" s="45">
        <v>0</v>
      </c>
      <c r="I32" s="45">
        <v>0</v>
      </c>
      <c r="J32" s="45">
        <v>1009</v>
      </c>
      <c r="K32" s="45">
        <v>0</v>
      </c>
      <c r="L32" s="46">
        <v>0</v>
      </c>
      <c r="M32" s="45">
        <v>0</v>
      </c>
      <c r="N32" s="46">
        <v>0</v>
      </c>
      <c r="O32" s="45">
        <v>0</v>
      </c>
      <c r="P32" s="46">
        <v>0</v>
      </c>
      <c r="Q32" s="45">
        <v>0</v>
      </c>
      <c r="R32" s="45">
        <v>0</v>
      </c>
      <c r="S32" s="45">
        <v>0</v>
      </c>
      <c r="T32" s="47">
        <v>465503</v>
      </c>
      <c r="U32" s="48">
        <v>0</v>
      </c>
      <c r="V32" s="45">
        <v>786906</v>
      </c>
      <c r="W32" s="46">
        <v>0</v>
      </c>
      <c r="X32" s="45">
        <v>142840</v>
      </c>
      <c r="Y32" s="46">
        <v>0</v>
      </c>
      <c r="Z32" s="45">
        <v>179290</v>
      </c>
      <c r="AA32" s="46">
        <v>0</v>
      </c>
      <c r="AB32" s="45">
        <v>93938</v>
      </c>
      <c r="AC32" s="46">
        <v>0</v>
      </c>
      <c r="AD32" s="47">
        <v>1202974</v>
      </c>
      <c r="AE32" s="48">
        <v>0</v>
      </c>
      <c r="AF32" s="45">
        <v>0</v>
      </c>
      <c r="AG32" s="47">
        <v>0</v>
      </c>
      <c r="AH32" s="47">
        <v>1668477</v>
      </c>
      <c r="AI32" s="48">
        <v>0</v>
      </c>
      <c r="AJ32" s="7"/>
      <c r="AK32" s="47">
        <v>1725521</v>
      </c>
      <c r="AL32" s="48"/>
      <c r="AM32" s="47">
        <v>1725521</v>
      </c>
      <c r="AN32" s="53">
        <v>-3.3059000730793799E-2</v>
      </c>
      <c r="AO32" s="7"/>
      <c r="AQ32" s="16">
        <v>26</v>
      </c>
    </row>
    <row r="33" spans="1:43" x14ac:dyDescent="0.3">
      <c r="A33">
        <v>10007140</v>
      </c>
      <c r="B33" s="50" t="s">
        <v>114</v>
      </c>
      <c r="C33" s="51"/>
      <c r="D33" s="52" t="s">
        <v>86</v>
      </c>
      <c r="E33" s="49">
        <v>5126962</v>
      </c>
      <c r="F33" s="48">
        <v>1630438</v>
      </c>
      <c r="G33" s="45">
        <v>956656</v>
      </c>
      <c r="H33" s="45">
        <v>0</v>
      </c>
      <c r="I33" s="45">
        <v>0</v>
      </c>
      <c r="J33" s="45">
        <v>54801</v>
      </c>
      <c r="K33" s="45">
        <v>224726</v>
      </c>
      <c r="L33" s="46">
        <v>0</v>
      </c>
      <c r="M33" s="45">
        <v>159508</v>
      </c>
      <c r="N33" s="46">
        <v>0</v>
      </c>
      <c r="O33" s="45">
        <v>0</v>
      </c>
      <c r="P33" s="46">
        <v>0</v>
      </c>
      <c r="Q33" s="45">
        <v>0</v>
      </c>
      <c r="R33" s="45">
        <v>0</v>
      </c>
      <c r="S33" s="45">
        <v>0</v>
      </c>
      <c r="T33" s="47">
        <v>6522653</v>
      </c>
      <c r="U33" s="48">
        <v>2587094</v>
      </c>
      <c r="V33" s="45">
        <v>3012050</v>
      </c>
      <c r="W33" s="46">
        <v>452543</v>
      </c>
      <c r="X33" s="45">
        <v>583145</v>
      </c>
      <c r="Y33" s="46">
        <v>87614</v>
      </c>
      <c r="Z33" s="45">
        <v>206522</v>
      </c>
      <c r="AA33" s="46">
        <v>10540</v>
      </c>
      <c r="AB33" s="45">
        <v>431731</v>
      </c>
      <c r="AC33" s="46">
        <v>62464</v>
      </c>
      <c r="AD33" s="47">
        <v>4233448</v>
      </c>
      <c r="AE33" s="48">
        <v>613161</v>
      </c>
      <c r="AF33" s="45">
        <v>0</v>
      </c>
      <c r="AG33" s="47">
        <v>0</v>
      </c>
      <c r="AH33" s="47">
        <v>10756101</v>
      </c>
      <c r="AI33" s="48">
        <v>3200255</v>
      </c>
      <c r="AJ33" s="7"/>
      <c r="AK33" s="47">
        <v>11130014</v>
      </c>
      <c r="AL33" s="48">
        <v>98595</v>
      </c>
      <c r="AM33" s="47">
        <v>11228609</v>
      </c>
      <c r="AN33" s="53">
        <v>-4.2080724335489803E-2</v>
      </c>
      <c r="AO33" s="7"/>
      <c r="AQ33" s="16">
        <v>27</v>
      </c>
    </row>
    <row r="34" spans="1:43" x14ac:dyDescent="0.3">
      <c r="A34">
        <v>10006442</v>
      </c>
      <c r="B34" s="50" t="s">
        <v>115</v>
      </c>
      <c r="C34" s="51"/>
      <c r="D34" s="52" t="s">
        <v>86</v>
      </c>
      <c r="E34" s="49">
        <v>153597</v>
      </c>
      <c r="F34" s="48">
        <v>45198</v>
      </c>
      <c r="G34" s="45">
        <v>39665</v>
      </c>
      <c r="H34" s="45">
        <v>0</v>
      </c>
      <c r="I34" s="45">
        <v>0</v>
      </c>
      <c r="J34" s="45">
        <v>0</v>
      </c>
      <c r="K34" s="45">
        <v>0</v>
      </c>
      <c r="L34" s="46">
        <v>0</v>
      </c>
      <c r="M34" s="45">
        <v>0</v>
      </c>
      <c r="N34" s="46">
        <v>0</v>
      </c>
      <c r="O34" s="45">
        <v>0</v>
      </c>
      <c r="P34" s="46">
        <v>0</v>
      </c>
      <c r="Q34" s="45">
        <v>0</v>
      </c>
      <c r="R34" s="45">
        <v>0</v>
      </c>
      <c r="S34" s="45">
        <v>0</v>
      </c>
      <c r="T34" s="47">
        <v>193262</v>
      </c>
      <c r="U34" s="48">
        <v>84863</v>
      </c>
      <c r="V34" s="45">
        <v>34713</v>
      </c>
      <c r="W34" s="46">
        <v>9043</v>
      </c>
      <c r="X34" s="45">
        <v>5427</v>
      </c>
      <c r="Y34" s="46">
        <v>1414</v>
      </c>
      <c r="Z34" s="45">
        <v>84330</v>
      </c>
      <c r="AA34" s="46">
        <v>0</v>
      </c>
      <c r="AB34" s="45">
        <v>2943</v>
      </c>
      <c r="AC34" s="46">
        <v>428</v>
      </c>
      <c r="AD34" s="47">
        <v>127413</v>
      </c>
      <c r="AE34" s="48">
        <v>10885</v>
      </c>
      <c r="AF34" s="45">
        <v>0</v>
      </c>
      <c r="AG34" s="47">
        <v>0</v>
      </c>
      <c r="AH34" s="47">
        <v>320675</v>
      </c>
      <c r="AI34" s="48">
        <v>95748</v>
      </c>
      <c r="AJ34" s="7"/>
      <c r="AK34" s="47">
        <v>326731</v>
      </c>
      <c r="AL34" s="48"/>
      <c r="AM34" s="47">
        <v>326731</v>
      </c>
      <c r="AN34" s="53">
        <v>-1.85351252253383E-2</v>
      </c>
      <c r="AO34" s="7"/>
      <c r="AQ34" s="16">
        <v>28</v>
      </c>
    </row>
    <row r="35" spans="1:43" x14ac:dyDescent="0.3">
      <c r="A35">
        <v>10000720</v>
      </c>
      <c r="B35" s="50" t="s">
        <v>116</v>
      </c>
      <c r="C35" s="51"/>
      <c r="D35" s="52" t="s">
        <v>117</v>
      </c>
      <c r="E35" s="49">
        <v>35235</v>
      </c>
      <c r="F35" s="48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6">
        <v>0</v>
      </c>
      <c r="M35" s="45">
        <v>0</v>
      </c>
      <c r="N35" s="46">
        <v>0</v>
      </c>
      <c r="O35" s="45">
        <v>0</v>
      </c>
      <c r="P35" s="46">
        <v>0</v>
      </c>
      <c r="Q35" s="45">
        <v>0</v>
      </c>
      <c r="R35" s="45">
        <v>0</v>
      </c>
      <c r="S35" s="45">
        <v>0</v>
      </c>
      <c r="T35" s="47">
        <v>35235</v>
      </c>
      <c r="U35" s="48">
        <v>0</v>
      </c>
      <c r="V35" s="45">
        <v>24477</v>
      </c>
      <c r="W35" s="46">
        <v>0</v>
      </c>
      <c r="X35" s="45">
        <v>5905</v>
      </c>
      <c r="Y35" s="46">
        <v>0</v>
      </c>
      <c r="Z35" s="45">
        <v>19253</v>
      </c>
      <c r="AA35" s="46">
        <v>0</v>
      </c>
      <c r="AB35" s="45">
        <v>1845</v>
      </c>
      <c r="AC35" s="46">
        <v>0</v>
      </c>
      <c r="AD35" s="47">
        <v>51480</v>
      </c>
      <c r="AE35" s="48">
        <v>0</v>
      </c>
      <c r="AF35" s="45">
        <v>0</v>
      </c>
      <c r="AG35" s="47">
        <v>0</v>
      </c>
      <c r="AH35" s="47">
        <v>86715</v>
      </c>
      <c r="AI35" s="48">
        <v>0</v>
      </c>
      <c r="AJ35" s="7"/>
      <c r="AK35" s="47">
        <v>128646</v>
      </c>
      <c r="AL35" s="48"/>
      <c r="AM35" s="47">
        <v>128646</v>
      </c>
      <c r="AN35" s="53">
        <v>-0.32594095424653702</v>
      </c>
      <c r="AO35" s="7"/>
      <c r="AQ35" s="16">
        <v>29</v>
      </c>
    </row>
    <row r="36" spans="1:43" x14ac:dyDescent="0.3">
      <c r="A36">
        <v>10000721</v>
      </c>
      <c r="B36" s="50" t="s">
        <v>118</v>
      </c>
      <c r="C36" s="51"/>
      <c r="D36" s="52" t="s">
        <v>91</v>
      </c>
      <c r="E36" s="49">
        <v>432564</v>
      </c>
      <c r="F36" s="48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6">
        <v>0</v>
      </c>
      <c r="M36" s="45">
        <v>0</v>
      </c>
      <c r="N36" s="46">
        <v>0</v>
      </c>
      <c r="O36" s="45">
        <v>0</v>
      </c>
      <c r="P36" s="46">
        <v>0</v>
      </c>
      <c r="Q36" s="45">
        <v>0</v>
      </c>
      <c r="R36" s="45">
        <v>0</v>
      </c>
      <c r="S36" s="45">
        <v>0</v>
      </c>
      <c r="T36" s="47">
        <v>432564</v>
      </c>
      <c r="U36" s="48">
        <v>0</v>
      </c>
      <c r="V36" s="45">
        <v>122487</v>
      </c>
      <c r="W36" s="46">
        <v>0</v>
      </c>
      <c r="X36" s="45">
        <v>23877</v>
      </c>
      <c r="Y36" s="46">
        <v>0</v>
      </c>
      <c r="Z36" s="45">
        <v>44740</v>
      </c>
      <c r="AA36" s="46">
        <v>0</v>
      </c>
      <c r="AB36" s="45">
        <v>23742</v>
      </c>
      <c r="AC36" s="46">
        <v>0</v>
      </c>
      <c r="AD36" s="47">
        <v>214846</v>
      </c>
      <c r="AE36" s="48">
        <v>0</v>
      </c>
      <c r="AF36" s="45">
        <v>0</v>
      </c>
      <c r="AG36" s="47">
        <v>0</v>
      </c>
      <c r="AH36" s="47">
        <v>647410</v>
      </c>
      <c r="AI36" s="48">
        <v>0</v>
      </c>
      <c r="AJ36" s="7"/>
      <c r="AK36" s="47">
        <v>743451</v>
      </c>
      <c r="AL36" s="48"/>
      <c r="AM36" s="47">
        <v>743451</v>
      </c>
      <c r="AN36" s="53">
        <v>-0.12918268991500401</v>
      </c>
      <c r="AO36" s="7"/>
      <c r="AQ36" s="16">
        <v>30</v>
      </c>
    </row>
    <row r="37" spans="1:43" x14ac:dyDescent="0.3">
      <c r="A37">
        <v>10007811</v>
      </c>
      <c r="B37" s="50" t="s">
        <v>119</v>
      </c>
      <c r="C37" s="51"/>
      <c r="D37" s="52" t="s">
        <v>120</v>
      </c>
      <c r="E37" s="49">
        <v>15066</v>
      </c>
      <c r="F37" s="48">
        <v>0</v>
      </c>
      <c r="G37" s="45">
        <v>0</v>
      </c>
      <c r="H37" s="45">
        <v>0</v>
      </c>
      <c r="I37" s="45">
        <v>0</v>
      </c>
      <c r="J37" s="45">
        <v>787</v>
      </c>
      <c r="K37" s="45">
        <v>0</v>
      </c>
      <c r="L37" s="46">
        <v>0</v>
      </c>
      <c r="M37" s="45">
        <v>0</v>
      </c>
      <c r="N37" s="46">
        <v>0</v>
      </c>
      <c r="O37" s="45">
        <v>0</v>
      </c>
      <c r="P37" s="46">
        <v>0</v>
      </c>
      <c r="Q37" s="45">
        <v>0</v>
      </c>
      <c r="R37" s="45">
        <v>0</v>
      </c>
      <c r="S37" s="45">
        <v>0</v>
      </c>
      <c r="T37" s="47">
        <v>15853</v>
      </c>
      <c r="U37" s="48">
        <v>0</v>
      </c>
      <c r="V37" s="45">
        <v>208986</v>
      </c>
      <c r="W37" s="46">
        <v>0</v>
      </c>
      <c r="X37" s="45">
        <v>55855</v>
      </c>
      <c r="Y37" s="46">
        <v>0</v>
      </c>
      <c r="Z37" s="45">
        <v>0</v>
      </c>
      <c r="AA37" s="46">
        <v>0</v>
      </c>
      <c r="AB37" s="45">
        <v>69839</v>
      </c>
      <c r="AC37" s="46">
        <v>0</v>
      </c>
      <c r="AD37" s="47">
        <v>334680</v>
      </c>
      <c r="AE37" s="48">
        <v>0</v>
      </c>
      <c r="AF37" s="45">
        <v>0</v>
      </c>
      <c r="AG37" s="47">
        <v>0</v>
      </c>
      <c r="AH37" s="47">
        <v>350533</v>
      </c>
      <c r="AI37" s="48">
        <v>0</v>
      </c>
      <c r="AJ37" s="7"/>
      <c r="AK37" s="47">
        <v>419439</v>
      </c>
      <c r="AL37" s="48"/>
      <c r="AM37" s="47">
        <v>419439</v>
      </c>
      <c r="AN37" s="53">
        <v>-0.16428133769153599</v>
      </c>
      <c r="AO37" s="7"/>
      <c r="AQ37" s="16">
        <v>31</v>
      </c>
    </row>
    <row r="38" spans="1:43" x14ac:dyDescent="0.3">
      <c r="A38">
        <v>10000747</v>
      </c>
      <c r="B38" s="50" t="s">
        <v>121</v>
      </c>
      <c r="C38" s="51"/>
      <c r="D38" s="52" t="s">
        <v>122</v>
      </c>
      <c r="E38" s="49">
        <v>76264</v>
      </c>
      <c r="F38" s="48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6">
        <v>0</v>
      </c>
      <c r="M38" s="45">
        <v>0</v>
      </c>
      <c r="N38" s="46">
        <v>0</v>
      </c>
      <c r="O38" s="45">
        <v>0</v>
      </c>
      <c r="P38" s="46">
        <v>0</v>
      </c>
      <c r="Q38" s="45">
        <v>0</v>
      </c>
      <c r="R38" s="45">
        <v>0</v>
      </c>
      <c r="S38" s="45">
        <v>0</v>
      </c>
      <c r="T38" s="47">
        <v>76264</v>
      </c>
      <c r="U38" s="48">
        <v>0</v>
      </c>
      <c r="V38" s="45">
        <v>256416</v>
      </c>
      <c r="W38" s="46">
        <v>0</v>
      </c>
      <c r="X38" s="45">
        <v>49313</v>
      </c>
      <c r="Y38" s="46">
        <v>0</v>
      </c>
      <c r="Z38" s="45">
        <v>40199</v>
      </c>
      <c r="AA38" s="46">
        <v>0</v>
      </c>
      <c r="AB38" s="45">
        <v>60355</v>
      </c>
      <c r="AC38" s="46">
        <v>0</v>
      </c>
      <c r="AD38" s="47">
        <v>406283</v>
      </c>
      <c r="AE38" s="48">
        <v>0</v>
      </c>
      <c r="AF38" s="45">
        <v>0</v>
      </c>
      <c r="AG38" s="47">
        <v>0</v>
      </c>
      <c r="AH38" s="47">
        <v>482547</v>
      </c>
      <c r="AI38" s="48">
        <v>0</v>
      </c>
      <c r="AJ38" s="7"/>
      <c r="AK38" s="47">
        <v>715461</v>
      </c>
      <c r="AL38" s="48"/>
      <c r="AM38" s="47">
        <v>715461</v>
      </c>
      <c r="AN38" s="53">
        <v>-0.32554394998469499</v>
      </c>
      <c r="AO38" s="7"/>
      <c r="AQ38" s="16">
        <v>32</v>
      </c>
    </row>
    <row r="39" spans="1:43" x14ac:dyDescent="0.3">
      <c r="A39">
        <v>10000754</v>
      </c>
      <c r="B39" s="50" t="s">
        <v>123</v>
      </c>
      <c r="C39" s="51"/>
      <c r="D39" s="52" t="s">
        <v>122</v>
      </c>
      <c r="E39" s="49">
        <v>596793</v>
      </c>
      <c r="F39" s="48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6">
        <v>0</v>
      </c>
      <c r="M39" s="45">
        <v>0</v>
      </c>
      <c r="N39" s="46">
        <v>0</v>
      </c>
      <c r="O39" s="45">
        <v>0</v>
      </c>
      <c r="P39" s="46">
        <v>0</v>
      </c>
      <c r="Q39" s="45">
        <v>0</v>
      </c>
      <c r="R39" s="45">
        <v>0</v>
      </c>
      <c r="S39" s="45">
        <v>0</v>
      </c>
      <c r="T39" s="47">
        <v>596793</v>
      </c>
      <c r="U39" s="48">
        <v>0</v>
      </c>
      <c r="V39" s="45">
        <v>524126</v>
      </c>
      <c r="W39" s="46">
        <v>0</v>
      </c>
      <c r="X39" s="45">
        <v>119800</v>
      </c>
      <c r="Y39" s="46">
        <v>0</v>
      </c>
      <c r="Z39" s="45">
        <v>123294</v>
      </c>
      <c r="AA39" s="46">
        <v>0</v>
      </c>
      <c r="AB39" s="45">
        <v>92328</v>
      </c>
      <c r="AC39" s="46">
        <v>0</v>
      </c>
      <c r="AD39" s="47">
        <v>859548</v>
      </c>
      <c r="AE39" s="48">
        <v>0</v>
      </c>
      <c r="AF39" s="45">
        <v>0</v>
      </c>
      <c r="AG39" s="47">
        <v>0</v>
      </c>
      <c r="AH39" s="47">
        <v>1456341</v>
      </c>
      <c r="AI39" s="48">
        <v>0</v>
      </c>
      <c r="AJ39" s="7"/>
      <c r="AK39" s="47">
        <v>1600951</v>
      </c>
      <c r="AL39" s="48"/>
      <c r="AM39" s="47">
        <v>1600951</v>
      </c>
      <c r="AN39" s="53">
        <v>-9.03275615556004E-2</v>
      </c>
      <c r="AO39" s="7"/>
      <c r="AQ39" s="16">
        <v>33</v>
      </c>
    </row>
    <row r="40" spans="1:43" x14ac:dyDescent="0.3">
      <c r="A40">
        <v>10006841</v>
      </c>
      <c r="B40" s="50" t="s">
        <v>124</v>
      </c>
      <c r="C40" s="51"/>
      <c r="D40" s="52" t="s">
        <v>122</v>
      </c>
      <c r="E40" s="49">
        <v>1092740</v>
      </c>
      <c r="F40" s="48">
        <v>149931</v>
      </c>
      <c r="G40" s="45">
        <v>131575</v>
      </c>
      <c r="H40" s="45">
        <v>0</v>
      </c>
      <c r="I40" s="45">
        <v>0</v>
      </c>
      <c r="J40" s="45">
        <v>36585</v>
      </c>
      <c r="K40" s="45">
        <v>100213</v>
      </c>
      <c r="L40" s="46">
        <v>0</v>
      </c>
      <c r="M40" s="45">
        <v>0</v>
      </c>
      <c r="N40" s="46">
        <v>0</v>
      </c>
      <c r="O40" s="45">
        <v>0</v>
      </c>
      <c r="P40" s="46">
        <v>0</v>
      </c>
      <c r="Q40" s="45">
        <v>0</v>
      </c>
      <c r="R40" s="45">
        <v>0</v>
      </c>
      <c r="S40" s="45">
        <v>0</v>
      </c>
      <c r="T40" s="47">
        <v>1361113</v>
      </c>
      <c r="U40" s="48">
        <v>281506</v>
      </c>
      <c r="V40" s="45">
        <v>859192</v>
      </c>
      <c r="W40" s="46">
        <v>141668</v>
      </c>
      <c r="X40" s="45">
        <v>222452</v>
      </c>
      <c r="Y40" s="46">
        <v>36679</v>
      </c>
      <c r="Z40" s="45">
        <v>156275</v>
      </c>
      <c r="AA40" s="46">
        <v>0</v>
      </c>
      <c r="AB40" s="45">
        <v>170915</v>
      </c>
      <c r="AC40" s="46">
        <v>24495</v>
      </c>
      <c r="AD40" s="47">
        <v>1408834</v>
      </c>
      <c r="AE40" s="48">
        <v>202842</v>
      </c>
      <c r="AF40" s="45">
        <v>0</v>
      </c>
      <c r="AG40" s="47">
        <v>0</v>
      </c>
      <c r="AH40" s="47">
        <v>2769947</v>
      </c>
      <c r="AI40" s="48">
        <v>484348</v>
      </c>
      <c r="AJ40" s="7"/>
      <c r="AK40" s="47">
        <v>3168044</v>
      </c>
      <c r="AL40" s="48">
        <v>21981</v>
      </c>
      <c r="AM40" s="47">
        <v>3190025</v>
      </c>
      <c r="AN40" s="53">
        <v>-0.131684861403908</v>
      </c>
      <c r="AO40" s="7"/>
      <c r="AQ40" s="16">
        <v>34</v>
      </c>
    </row>
    <row r="41" spans="1:43" x14ac:dyDescent="0.3">
      <c r="A41">
        <v>10000794</v>
      </c>
      <c r="B41" s="50" t="s">
        <v>125</v>
      </c>
      <c r="C41" s="51"/>
      <c r="D41" s="52" t="s">
        <v>122</v>
      </c>
      <c r="E41" s="49">
        <v>0</v>
      </c>
      <c r="F41" s="48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6">
        <v>0</v>
      </c>
      <c r="M41" s="45">
        <v>0</v>
      </c>
      <c r="N41" s="46">
        <v>0</v>
      </c>
      <c r="O41" s="45">
        <v>0</v>
      </c>
      <c r="P41" s="46">
        <v>0</v>
      </c>
      <c r="Q41" s="45">
        <v>0</v>
      </c>
      <c r="R41" s="45">
        <v>0</v>
      </c>
      <c r="S41" s="45">
        <v>0</v>
      </c>
      <c r="T41" s="47">
        <v>0</v>
      </c>
      <c r="U41" s="48">
        <v>0</v>
      </c>
      <c r="V41" s="45">
        <v>0</v>
      </c>
      <c r="W41" s="46">
        <v>0</v>
      </c>
      <c r="X41" s="45">
        <v>0</v>
      </c>
      <c r="Y41" s="46">
        <v>0</v>
      </c>
      <c r="Z41" s="45">
        <v>0</v>
      </c>
      <c r="AA41" s="46">
        <v>0</v>
      </c>
      <c r="AB41" s="45">
        <v>0</v>
      </c>
      <c r="AC41" s="46">
        <v>0</v>
      </c>
      <c r="AD41" s="47">
        <v>0</v>
      </c>
      <c r="AE41" s="48">
        <v>0</v>
      </c>
      <c r="AF41" s="45">
        <v>0</v>
      </c>
      <c r="AG41" s="47">
        <v>0</v>
      </c>
      <c r="AH41" s="47">
        <v>0</v>
      </c>
      <c r="AI41" s="48">
        <v>0</v>
      </c>
      <c r="AJ41" s="7"/>
      <c r="AK41" s="47"/>
      <c r="AL41" s="48"/>
      <c r="AM41" s="47"/>
      <c r="AN41" s="53"/>
      <c r="AO41" s="7"/>
      <c r="AQ41" s="16">
        <v>35</v>
      </c>
    </row>
    <row r="42" spans="1:43" x14ac:dyDescent="0.3">
      <c r="A42">
        <v>10000812</v>
      </c>
      <c r="B42" s="50" t="s">
        <v>126</v>
      </c>
      <c r="C42" s="51"/>
      <c r="D42" s="52" t="s">
        <v>120</v>
      </c>
      <c r="E42" s="49">
        <v>18590</v>
      </c>
      <c r="F42" s="48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6">
        <v>0</v>
      </c>
      <c r="M42" s="45">
        <v>0</v>
      </c>
      <c r="N42" s="46">
        <v>0</v>
      </c>
      <c r="O42" s="45">
        <v>0</v>
      </c>
      <c r="P42" s="46">
        <v>0</v>
      </c>
      <c r="Q42" s="45">
        <v>0</v>
      </c>
      <c r="R42" s="45">
        <v>0</v>
      </c>
      <c r="S42" s="45">
        <v>0</v>
      </c>
      <c r="T42" s="47">
        <v>18590</v>
      </c>
      <c r="U42" s="48">
        <v>0</v>
      </c>
      <c r="V42" s="45">
        <v>35342</v>
      </c>
      <c r="W42" s="46">
        <v>0</v>
      </c>
      <c r="X42" s="45">
        <v>5637</v>
      </c>
      <c r="Y42" s="46">
        <v>0</v>
      </c>
      <c r="Z42" s="45">
        <v>3582</v>
      </c>
      <c r="AA42" s="46">
        <v>0</v>
      </c>
      <c r="AB42" s="45">
        <v>5603</v>
      </c>
      <c r="AC42" s="46">
        <v>0</v>
      </c>
      <c r="AD42" s="47">
        <v>50164</v>
      </c>
      <c r="AE42" s="48">
        <v>0</v>
      </c>
      <c r="AF42" s="45">
        <v>0</v>
      </c>
      <c r="AG42" s="47">
        <v>0</v>
      </c>
      <c r="AH42" s="47">
        <v>68754</v>
      </c>
      <c r="AI42" s="48">
        <v>0</v>
      </c>
      <c r="AJ42" s="7"/>
      <c r="AK42" s="47">
        <v>50680</v>
      </c>
      <c r="AL42" s="48"/>
      <c r="AM42" s="47">
        <v>50680</v>
      </c>
      <c r="AN42" s="53">
        <v>0.35662983425414402</v>
      </c>
      <c r="AO42" s="7"/>
      <c r="AQ42" s="16">
        <v>36</v>
      </c>
    </row>
    <row r="43" spans="1:43" x14ac:dyDescent="0.3">
      <c r="A43">
        <v>10000820</v>
      </c>
      <c r="B43" s="50" t="s">
        <v>127</v>
      </c>
      <c r="C43" s="51" t="s">
        <v>128</v>
      </c>
      <c r="D43" s="52" t="s">
        <v>78</v>
      </c>
      <c r="E43" s="49">
        <v>69547</v>
      </c>
      <c r="F43" s="48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6">
        <v>0</v>
      </c>
      <c r="M43" s="45">
        <v>0</v>
      </c>
      <c r="N43" s="46">
        <v>0</v>
      </c>
      <c r="O43" s="45">
        <v>0</v>
      </c>
      <c r="P43" s="46">
        <v>0</v>
      </c>
      <c r="Q43" s="45">
        <v>0</v>
      </c>
      <c r="R43" s="45">
        <v>0</v>
      </c>
      <c r="S43" s="45">
        <v>0</v>
      </c>
      <c r="T43" s="47">
        <v>69547</v>
      </c>
      <c r="U43" s="48">
        <v>0</v>
      </c>
      <c r="V43" s="45">
        <v>61652</v>
      </c>
      <c r="W43" s="46">
        <v>0</v>
      </c>
      <c r="X43" s="45">
        <v>8074</v>
      </c>
      <c r="Y43" s="46">
        <v>0</v>
      </c>
      <c r="Z43" s="45">
        <v>45134</v>
      </c>
      <c r="AA43" s="46">
        <v>0</v>
      </c>
      <c r="AB43" s="45">
        <v>8033</v>
      </c>
      <c r="AC43" s="46">
        <v>0</v>
      </c>
      <c r="AD43" s="47">
        <v>122893</v>
      </c>
      <c r="AE43" s="48">
        <v>0</v>
      </c>
      <c r="AF43" s="45">
        <v>0</v>
      </c>
      <c r="AG43" s="47">
        <v>0</v>
      </c>
      <c r="AH43" s="47">
        <v>192440</v>
      </c>
      <c r="AI43" s="48">
        <v>0</v>
      </c>
      <c r="AJ43" s="7"/>
      <c r="AK43" s="47">
        <v>148558</v>
      </c>
      <c r="AL43" s="48"/>
      <c r="AM43" s="47">
        <v>148558</v>
      </c>
      <c r="AN43" s="53">
        <v>0.29538631376297497</v>
      </c>
      <c r="AO43" s="7"/>
      <c r="AQ43" s="16">
        <v>37</v>
      </c>
    </row>
    <row r="44" spans="1:43" x14ac:dyDescent="0.3">
      <c r="A44">
        <v>10000824</v>
      </c>
      <c r="B44" s="50" t="s">
        <v>129</v>
      </c>
      <c r="C44" s="51" t="s">
        <v>130</v>
      </c>
      <c r="D44" s="52" t="s">
        <v>78</v>
      </c>
      <c r="E44" s="49">
        <v>3041980</v>
      </c>
      <c r="F44" s="48">
        <v>819447</v>
      </c>
      <c r="G44" s="45">
        <v>257078</v>
      </c>
      <c r="H44" s="45">
        <v>0</v>
      </c>
      <c r="I44" s="45">
        <v>83340</v>
      </c>
      <c r="J44" s="45">
        <v>94151</v>
      </c>
      <c r="K44" s="45">
        <v>0</v>
      </c>
      <c r="L44" s="46">
        <v>0</v>
      </c>
      <c r="M44" s="45">
        <v>0</v>
      </c>
      <c r="N44" s="46">
        <v>0</v>
      </c>
      <c r="O44" s="45">
        <v>0</v>
      </c>
      <c r="P44" s="46">
        <v>0</v>
      </c>
      <c r="Q44" s="45">
        <v>0</v>
      </c>
      <c r="R44" s="45">
        <v>0</v>
      </c>
      <c r="S44" s="45">
        <v>0</v>
      </c>
      <c r="T44" s="47">
        <v>3476549</v>
      </c>
      <c r="U44" s="48">
        <v>1076525</v>
      </c>
      <c r="V44" s="45">
        <v>1609862</v>
      </c>
      <c r="W44" s="46">
        <v>187232</v>
      </c>
      <c r="X44" s="45">
        <v>209348</v>
      </c>
      <c r="Y44" s="46">
        <v>24348</v>
      </c>
      <c r="Z44" s="45">
        <v>238447</v>
      </c>
      <c r="AA44" s="46">
        <v>11149</v>
      </c>
      <c r="AB44" s="45">
        <v>410358</v>
      </c>
      <c r="AC44" s="46">
        <v>46005</v>
      </c>
      <c r="AD44" s="47">
        <v>2468015</v>
      </c>
      <c r="AE44" s="48">
        <v>268734</v>
      </c>
      <c r="AF44" s="45">
        <v>0</v>
      </c>
      <c r="AG44" s="47">
        <v>0</v>
      </c>
      <c r="AH44" s="47">
        <v>5944564</v>
      </c>
      <c r="AI44" s="48">
        <v>1345259</v>
      </c>
      <c r="AJ44" s="7"/>
      <c r="AK44" s="47">
        <v>6554831</v>
      </c>
      <c r="AL44" s="48">
        <v>4230</v>
      </c>
      <c r="AM44" s="47">
        <v>6559061</v>
      </c>
      <c r="AN44" s="53">
        <v>-9.3686733512617096E-2</v>
      </c>
      <c r="AO44" s="7"/>
      <c r="AQ44" s="16">
        <v>38</v>
      </c>
    </row>
    <row r="45" spans="1:43" x14ac:dyDescent="0.3">
      <c r="A45">
        <v>10007785</v>
      </c>
      <c r="B45" s="50" t="s">
        <v>131</v>
      </c>
      <c r="C45" s="51"/>
      <c r="D45" s="52" t="s">
        <v>91</v>
      </c>
      <c r="E45" s="49">
        <v>4295340</v>
      </c>
      <c r="F45" s="48">
        <v>855117</v>
      </c>
      <c r="G45" s="45">
        <v>356327</v>
      </c>
      <c r="H45" s="45">
        <v>173077</v>
      </c>
      <c r="I45" s="45">
        <v>30095</v>
      </c>
      <c r="J45" s="45">
        <v>39854</v>
      </c>
      <c r="K45" s="45">
        <v>155187</v>
      </c>
      <c r="L45" s="46">
        <v>0</v>
      </c>
      <c r="M45" s="45">
        <v>22930</v>
      </c>
      <c r="N45" s="46">
        <v>0</v>
      </c>
      <c r="O45" s="45">
        <v>0</v>
      </c>
      <c r="P45" s="46">
        <v>0</v>
      </c>
      <c r="Q45" s="45">
        <v>0</v>
      </c>
      <c r="R45" s="45">
        <v>0</v>
      </c>
      <c r="S45" s="45">
        <v>0</v>
      </c>
      <c r="T45" s="47">
        <v>5072810</v>
      </c>
      <c r="U45" s="48">
        <v>1211444</v>
      </c>
      <c r="V45" s="45">
        <v>982596</v>
      </c>
      <c r="W45" s="46">
        <v>194039</v>
      </c>
      <c r="X45" s="45">
        <v>192308</v>
      </c>
      <c r="Y45" s="46">
        <v>37976</v>
      </c>
      <c r="Z45" s="45">
        <v>111258</v>
      </c>
      <c r="AA45" s="46">
        <v>7612</v>
      </c>
      <c r="AB45" s="45">
        <v>204013</v>
      </c>
      <c r="AC45" s="46">
        <v>37991</v>
      </c>
      <c r="AD45" s="47">
        <v>1490175</v>
      </c>
      <c r="AE45" s="48">
        <v>277618</v>
      </c>
      <c r="AF45" s="45">
        <v>0</v>
      </c>
      <c r="AG45" s="47">
        <v>0</v>
      </c>
      <c r="AH45" s="47">
        <v>6562985</v>
      </c>
      <c r="AI45" s="48">
        <v>1489062</v>
      </c>
      <c r="AJ45" s="7"/>
      <c r="AK45" s="47">
        <v>6814156</v>
      </c>
      <c r="AL45" s="48">
        <v>13705</v>
      </c>
      <c r="AM45" s="47">
        <v>6827861</v>
      </c>
      <c r="AN45" s="53">
        <v>-3.87934083602463E-2</v>
      </c>
      <c r="AO45" s="7"/>
      <c r="AQ45" s="16">
        <v>39</v>
      </c>
    </row>
    <row r="46" spans="1:43" x14ac:dyDescent="0.3">
      <c r="A46">
        <v>10000840</v>
      </c>
      <c r="B46" s="50" t="s">
        <v>132</v>
      </c>
      <c r="C46" s="51"/>
      <c r="D46" s="52" t="s">
        <v>91</v>
      </c>
      <c r="E46" s="49">
        <v>341884</v>
      </c>
      <c r="F46" s="48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6">
        <v>0</v>
      </c>
      <c r="M46" s="45">
        <v>0</v>
      </c>
      <c r="N46" s="46">
        <v>0</v>
      </c>
      <c r="O46" s="45">
        <v>0</v>
      </c>
      <c r="P46" s="46">
        <v>0</v>
      </c>
      <c r="Q46" s="45">
        <v>0</v>
      </c>
      <c r="R46" s="45">
        <v>0</v>
      </c>
      <c r="S46" s="45">
        <v>0</v>
      </c>
      <c r="T46" s="47">
        <v>341884</v>
      </c>
      <c r="U46" s="48">
        <v>0</v>
      </c>
      <c r="V46" s="45">
        <v>223695</v>
      </c>
      <c r="W46" s="46">
        <v>0</v>
      </c>
      <c r="X46" s="45">
        <v>58142</v>
      </c>
      <c r="Y46" s="46">
        <v>0</v>
      </c>
      <c r="Z46" s="45">
        <v>108169</v>
      </c>
      <c r="AA46" s="46">
        <v>0</v>
      </c>
      <c r="AB46" s="45">
        <v>34901</v>
      </c>
      <c r="AC46" s="46">
        <v>0</v>
      </c>
      <c r="AD46" s="47">
        <v>424907</v>
      </c>
      <c r="AE46" s="48">
        <v>0</v>
      </c>
      <c r="AF46" s="45">
        <v>0</v>
      </c>
      <c r="AG46" s="47">
        <v>0</v>
      </c>
      <c r="AH46" s="47">
        <v>766791</v>
      </c>
      <c r="AI46" s="48">
        <v>0</v>
      </c>
      <c r="AJ46" s="7"/>
      <c r="AK46" s="47">
        <v>764811</v>
      </c>
      <c r="AL46" s="48"/>
      <c r="AM46" s="47">
        <v>764811</v>
      </c>
      <c r="AN46" s="53">
        <v>2.5888748985043401E-3</v>
      </c>
      <c r="AO46" s="7"/>
      <c r="AQ46" s="16">
        <v>40</v>
      </c>
    </row>
    <row r="47" spans="1:43" x14ac:dyDescent="0.3">
      <c r="A47">
        <v>10000878</v>
      </c>
      <c r="B47" s="50" t="s">
        <v>133</v>
      </c>
      <c r="C47" s="51" t="s">
        <v>134</v>
      </c>
      <c r="D47" s="52" t="s">
        <v>78</v>
      </c>
      <c r="E47" s="49">
        <v>280179</v>
      </c>
      <c r="F47" s="48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6">
        <v>0</v>
      </c>
      <c r="M47" s="45">
        <v>0</v>
      </c>
      <c r="N47" s="46">
        <v>0</v>
      </c>
      <c r="O47" s="45">
        <v>0</v>
      </c>
      <c r="P47" s="46">
        <v>0</v>
      </c>
      <c r="Q47" s="45">
        <v>0</v>
      </c>
      <c r="R47" s="45">
        <v>0</v>
      </c>
      <c r="S47" s="45">
        <v>0</v>
      </c>
      <c r="T47" s="47">
        <v>280179</v>
      </c>
      <c r="U47" s="48">
        <v>0</v>
      </c>
      <c r="V47" s="45">
        <v>72314</v>
      </c>
      <c r="W47" s="46">
        <v>0</v>
      </c>
      <c r="X47" s="45">
        <v>8047</v>
      </c>
      <c r="Y47" s="46">
        <v>0</v>
      </c>
      <c r="Z47" s="45">
        <v>120500</v>
      </c>
      <c r="AA47" s="46">
        <v>0</v>
      </c>
      <c r="AB47" s="45">
        <v>17552</v>
      </c>
      <c r="AC47" s="46">
        <v>0</v>
      </c>
      <c r="AD47" s="47">
        <v>218413</v>
      </c>
      <c r="AE47" s="48">
        <v>0</v>
      </c>
      <c r="AF47" s="45">
        <v>0</v>
      </c>
      <c r="AG47" s="47">
        <v>0</v>
      </c>
      <c r="AH47" s="47">
        <v>498592</v>
      </c>
      <c r="AI47" s="48">
        <v>0</v>
      </c>
      <c r="AJ47" s="7"/>
      <c r="AK47" s="47">
        <v>532690</v>
      </c>
      <c r="AL47" s="48"/>
      <c r="AM47" s="47">
        <v>532690</v>
      </c>
      <c r="AN47" s="53">
        <v>-6.40109632243894E-2</v>
      </c>
      <c r="AO47" s="7"/>
      <c r="AQ47" s="16">
        <v>41</v>
      </c>
    </row>
    <row r="48" spans="1:43" x14ac:dyDescent="0.3">
      <c r="A48">
        <v>10000886</v>
      </c>
      <c r="B48" s="50" t="s">
        <v>135</v>
      </c>
      <c r="C48" s="51"/>
      <c r="D48" s="52" t="s">
        <v>72</v>
      </c>
      <c r="E48" s="49">
        <v>6368229</v>
      </c>
      <c r="F48" s="48">
        <v>891597</v>
      </c>
      <c r="G48" s="45">
        <v>343659</v>
      </c>
      <c r="H48" s="45">
        <v>85466</v>
      </c>
      <c r="I48" s="45">
        <v>50930</v>
      </c>
      <c r="J48" s="45">
        <v>211545</v>
      </c>
      <c r="K48" s="45">
        <v>194104</v>
      </c>
      <c r="L48" s="46">
        <v>0</v>
      </c>
      <c r="M48" s="45">
        <v>0</v>
      </c>
      <c r="N48" s="46">
        <v>0</v>
      </c>
      <c r="O48" s="45">
        <v>0</v>
      </c>
      <c r="P48" s="46">
        <v>0</v>
      </c>
      <c r="Q48" s="45">
        <v>65466</v>
      </c>
      <c r="R48" s="45">
        <v>4936</v>
      </c>
      <c r="S48" s="45">
        <v>3323</v>
      </c>
      <c r="T48" s="47">
        <v>7327658</v>
      </c>
      <c r="U48" s="48">
        <v>1235256</v>
      </c>
      <c r="V48" s="45">
        <v>1310376</v>
      </c>
      <c r="W48" s="46">
        <v>135363</v>
      </c>
      <c r="X48" s="45">
        <v>158836</v>
      </c>
      <c r="Y48" s="46">
        <v>16408</v>
      </c>
      <c r="Z48" s="45">
        <v>307598</v>
      </c>
      <c r="AA48" s="46">
        <v>30689</v>
      </c>
      <c r="AB48" s="45">
        <v>484620</v>
      </c>
      <c r="AC48" s="46">
        <v>49418</v>
      </c>
      <c r="AD48" s="47">
        <v>2261430</v>
      </c>
      <c r="AE48" s="48">
        <v>231878</v>
      </c>
      <c r="AF48" s="45">
        <v>0</v>
      </c>
      <c r="AG48" s="47">
        <v>0</v>
      </c>
      <c r="AH48" s="47">
        <v>9589088</v>
      </c>
      <c r="AI48" s="48">
        <v>1467134</v>
      </c>
      <c r="AJ48" s="7"/>
      <c r="AK48" s="47">
        <v>10086377</v>
      </c>
      <c r="AL48" s="48">
        <v>112090</v>
      </c>
      <c r="AM48" s="47">
        <v>10198467</v>
      </c>
      <c r="AN48" s="53">
        <v>-5.9752019592748597E-2</v>
      </c>
      <c r="AO48" s="7"/>
      <c r="AQ48" s="16">
        <v>42</v>
      </c>
    </row>
    <row r="49" spans="1:43" x14ac:dyDescent="0.3">
      <c r="A49">
        <v>10007786</v>
      </c>
      <c r="B49" s="50" t="s">
        <v>136</v>
      </c>
      <c r="C49" s="51"/>
      <c r="D49" s="52" t="s">
        <v>78</v>
      </c>
      <c r="E49" s="49">
        <v>26232338</v>
      </c>
      <c r="F49" s="48">
        <v>194400</v>
      </c>
      <c r="G49" s="45">
        <v>0</v>
      </c>
      <c r="H49" s="45">
        <v>781880</v>
      </c>
      <c r="I49" s="45">
        <v>983875</v>
      </c>
      <c r="J49" s="45">
        <v>56618</v>
      </c>
      <c r="K49" s="45">
        <v>530135</v>
      </c>
      <c r="L49" s="46">
        <v>0</v>
      </c>
      <c r="M49" s="45">
        <v>0</v>
      </c>
      <c r="N49" s="46">
        <v>0</v>
      </c>
      <c r="O49" s="45">
        <v>0</v>
      </c>
      <c r="P49" s="46">
        <v>0</v>
      </c>
      <c r="Q49" s="45">
        <v>774792</v>
      </c>
      <c r="R49" s="45">
        <v>5923</v>
      </c>
      <c r="S49" s="45">
        <v>371335</v>
      </c>
      <c r="T49" s="47">
        <v>29736896</v>
      </c>
      <c r="U49" s="48">
        <v>194400</v>
      </c>
      <c r="V49" s="45">
        <v>184871</v>
      </c>
      <c r="W49" s="46">
        <v>226</v>
      </c>
      <c r="X49" s="45">
        <v>1177</v>
      </c>
      <c r="Y49" s="46">
        <v>1</v>
      </c>
      <c r="Z49" s="45">
        <v>100476</v>
      </c>
      <c r="AA49" s="46">
        <v>0</v>
      </c>
      <c r="AB49" s="45">
        <v>500496</v>
      </c>
      <c r="AC49" s="46">
        <v>559</v>
      </c>
      <c r="AD49" s="47">
        <v>787020</v>
      </c>
      <c r="AE49" s="48">
        <v>786</v>
      </c>
      <c r="AF49" s="45">
        <v>0</v>
      </c>
      <c r="AG49" s="47">
        <v>0</v>
      </c>
      <c r="AH49" s="47">
        <v>30523916</v>
      </c>
      <c r="AI49" s="48">
        <v>195186</v>
      </c>
      <c r="AJ49" s="7"/>
      <c r="AK49" s="47">
        <v>30308310</v>
      </c>
      <c r="AL49" s="48"/>
      <c r="AM49" s="47">
        <v>30308310</v>
      </c>
      <c r="AN49" s="53">
        <v>7.1137585698443804E-3</v>
      </c>
      <c r="AO49" s="7"/>
      <c r="AQ49" s="16">
        <v>43</v>
      </c>
    </row>
    <row r="50" spans="1:43" x14ac:dyDescent="0.3">
      <c r="A50">
        <v>10000944</v>
      </c>
      <c r="B50" s="50" t="s">
        <v>137</v>
      </c>
      <c r="C50" s="51"/>
      <c r="D50" s="52" t="s">
        <v>72</v>
      </c>
      <c r="E50" s="49">
        <v>0</v>
      </c>
      <c r="F50" s="48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6">
        <v>0</v>
      </c>
      <c r="M50" s="45">
        <v>0</v>
      </c>
      <c r="N50" s="46">
        <v>0</v>
      </c>
      <c r="O50" s="45">
        <v>0</v>
      </c>
      <c r="P50" s="46">
        <v>0</v>
      </c>
      <c r="Q50" s="45">
        <v>0</v>
      </c>
      <c r="R50" s="45">
        <v>0</v>
      </c>
      <c r="S50" s="45">
        <v>0</v>
      </c>
      <c r="T50" s="47">
        <v>0</v>
      </c>
      <c r="U50" s="48">
        <v>0</v>
      </c>
      <c r="V50" s="45">
        <v>18423</v>
      </c>
      <c r="W50" s="46">
        <v>0</v>
      </c>
      <c r="X50" s="45">
        <v>3011</v>
      </c>
      <c r="Y50" s="46">
        <v>0</v>
      </c>
      <c r="Z50" s="45">
        <v>0</v>
      </c>
      <c r="AA50" s="46">
        <v>0</v>
      </c>
      <c r="AB50" s="45">
        <v>1618</v>
      </c>
      <c r="AC50" s="46">
        <v>0</v>
      </c>
      <c r="AD50" s="47">
        <v>23052</v>
      </c>
      <c r="AE50" s="48">
        <v>0</v>
      </c>
      <c r="AF50" s="45">
        <v>0</v>
      </c>
      <c r="AG50" s="47">
        <v>0</v>
      </c>
      <c r="AH50" s="47">
        <v>23052</v>
      </c>
      <c r="AI50" s="48">
        <v>0</v>
      </c>
      <c r="AJ50" s="7"/>
      <c r="AK50" s="47">
        <v>29416</v>
      </c>
      <c r="AL50" s="48"/>
      <c r="AM50" s="47">
        <v>29416</v>
      </c>
      <c r="AN50" s="53">
        <v>-0.216344846342127</v>
      </c>
      <c r="AO50" s="7"/>
      <c r="AQ50" s="16">
        <v>44</v>
      </c>
    </row>
    <row r="51" spans="1:43" x14ac:dyDescent="0.3">
      <c r="A51">
        <v>10000948</v>
      </c>
      <c r="B51" s="50" t="s">
        <v>138</v>
      </c>
      <c r="C51" s="51" t="s">
        <v>139</v>
      </c>
      <c r="D51" s="52" t="s">
        <v>81</v>
      </c>
      <c r="E51" s="49">
        <v>6172</v>
      </c>
      <c r="F51" s="48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6">
        <v>0</v>
      </c>
      <c r="M51" s="45">
        <v>0</v>
      </c>
      <c r="N51" s="46">
        <v>0</v>
      </c>
      <c r="O51" s="45">
        <v>29551</v>
      </c>
      <c r="P51" s="46">
        <v>0</v>
      </c>
      <c r="Q51" s="45">
        <v>0</v>
      </c>
      <c r="R51" s="45">
        <v>0</v>
      </c>
      <c r="S51" s="45">
        <v>0</v>
      </c>
      <c r="T51" s="47">
        <v>35723</v>
      </c>
      <c r="U51" s="48">
        <v>0</v>
      </c>
      <c r="V51" s="45">
        <v>52043</v>
      </c>
      <c r="W51" s="46">
        <v>0</v>
      </c>
      <c r="X51" s="45">
        <v>5229</v>
      </c>
      <c r="Y51" s="46">
        <v>0</v>
      </c>
      <c r="Z51" s="45">
        <v>7737</v>
      </c>
      <c r="AA51" s="46">
        <v>0</v>
      </c>
      <c r="AB51" s="45">
        <v>2964</v>
      </c>
      <c r="AC51" s="46">
        <v>0</v>
      </c>
      <c r="AD51" s="47">
        <v>67973</v>
      </c>
      <c r="AE51" s="48">
        <v>0</v>
      </c>
      <c r="AF51" s="45">
        <v>0</v>
      </c>
      <c r="AG51" s="47">
        <v>0</v>
      </c>
      <c r="AH51" s="47">
        <v>103696</v>
      </c>
      <c r="AI51" s="48">
        <v>0</v>
      </c>
      <c r="AJ51" s="7"/>
      <c r="AK51" s="47">
        <v>136393</v>
      </c>
      <c r="AL51" s="48"/>
      <c r="AM51" s="47">
        <v>136393</v>
      </c>
      <c r="AN51" s="53">
        <v>-0.239726378919739</v>
      </c>
      <c r="AO51" s="7"/>
      <c r="AQ51" s="16">
        <v>45</v>
      </c>
    </row>
    <row r="52" spans="1:43" x14ac:dyDescent="0.3">
      <c r="A52">
        <v>10000950</v>
      </c>
      <c r="B52" s="50" t="s">
        <v>140</v>
      </c>
      <c r="C52" s="51"/>
      <c r="D52" s="52" t="s">
        <v>72</v>
      </c>
      <c r="E52" s="49">
        <v>0</v>
      </c>
      <c r="F52" s="48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6">
        <v>0</v>
      </c>
      <c r="M52" s="45">
        <v>0</v>
      </c>
      <c r="N52" s="46">
        <v>0</v>
      </c>
      <c r="O52" s="45">
        <v>0</v>
      </c>
      <c r="P52" s="46">
        <v>0</v>
      </c>
      <c r="Q52" s="45">
        <v>0</v>
      </c>
      <c r="R52" s="45">
        <v>0</v>
      </c>
      <c r="S52" s="45">
        <v>0</v>
      </c>
      <c r="T52" s="47">
        <v>0</v>
      </c>
      <c r="U52" s="48">
        <v>0</v>
      </c>
      <c r="V52" s="45">
        <v>0</v>
      </c>
      <c r="W52" s="46">
        <v>0</v>
      </c>
      <c r="X52" s="45">
        <v>0</v>
      </c>
      <c r="Y52" s="46">
        <v>0</v>
      </c>
      <c r="Z52" s="45">
        <v>0</v>
      </c>
      <c r="AA52" s="46">
        <v>0</v>
      </c>
      <c r="AB52" s="45">
        <v>1000</v>
      </c>
      <c r="AC52" s="46">
        <v>0</v>
      </c>
      <c r="AD52" s="47">
        <v>1000</v>
      </c>
      <c r="AE52" s="48">
        <v>0</v>
      </c>
      <c r="AF52" s="45">
        <v>0</v>
      </c>
      <c r="AG52" s="47">
        <v>0</v>
      </c>
      <c r="AH52" s="47">
        <v>1000</v>
      </c>
      <c r="AI52" s="48">
        <v>0</v>
      </c>
      <c r="AJ52" s="7"/>
      <c r="AK52" s="47">
        <v>12336</v>
      </c>
      <c r="AL52" s="48"/>
      <c r="AM52" s="47">
        <v>12336</v>
      </c>
      <c r="AN52" s="53">
        <v>-0.91893644617379999</v>
      </c>
      <c r="AO52" s="7"/>
      <c r="AQ52" s="16">
        <v>46</v>
      </c>
    </row>
    <row r="53" spans="1:43" x14ac:dyDescent="0.3">
      <c r="A53">
        <v>10000961</v>
      </c>
      <c r="B53" s="50" t="s">
        <v>141</v>
      </c>
      <c r="C53" s="51"/>
      <c r="D53" s="52" t="s">
        <v>81</v>
      </c>
      <c r="E53" s="49">
        <v>3686408</v>
      </c>
      <c r="F53" s="48">
        <v>507544</v>
      </c>
      <c r="G53" s="45">
        <v>111941</v>
      </c>
      <c r="H53" s="45">
        <v>0</v>
      </c>
      <c r="I53" s="45">
        <v>34725</v>
      </c>
      <c r="J53" s="45">
        <v>92789</v>
      </c>
      <c r="K53" s="45">
        <v>397953</v>
      </c>
      <c r="L53" s="46">
        <v>0</v>
      </c>
      <c r="M53" s="45">
        <v>0</v>
      </c>
      <c r="N53" s="46">
        <v>0</v>
      </c>
      <c r="O53" s="45">
        <v>1640624</v>
      </c>
      <c r="P53" s="46">
        <v>88552</v>
      </c>
      <c r="Q53" s="45">
        <v>0</v>
      </c>
      <c r="R53" s="45">
        <v>0</v>
      </c>
      <c r="S53" s="45">
        <v>0</v>
      </c>
      <c r="T53" s="47">
        <v>5964440</v>
      </c>
      <c r="U53" s="48">
        <v>708037</v>
      </c>
      <c r="V53" s="45">
        <v>957018</v>
      </c>
      <c r="W53" s="46">
        <v>28144</v>
      </c>
      <c r="X53" s="45">
        <v>49060</v>
      </c>
      <c r="Y53" s="46">
        <v>1443</v>
      </c>
      <c r="Z53" s="45">
        <v>74780</v>
      </c>
      <c r="AA53" s="46">
        <v>4575</v>
      </c>
      <c r="AB53" s="45">
        <v>257051</v>
      </c>
      <c r="AC53" s="46">
        <v>10551</v>
      </c>
      <c r="AD53" s="47">
        <v>1337909</v>
      </c>
      <c r="AE53" s="48">
        <v>44713</v>
      </c>
      <c r="AF53" s="45">
        <v>0</v>
      </c>
      <c r="AG53" s="47">
        <v>0</v>
      </c>
      <c r="AH53" s="47">
        <v>7302349</v>
      </c>
      <c r="AI53" s="48">
        <v>752750</v>
      </c>
      <c r="AJ53" s="7"/>
      <c r="AK53" s="47">
        <v>8560960</v>
      </c>
      <c r="AL53" s="48">
        <v>33438</v>
      </c>
      <c r="AM53" s="47">
        <v>8594398</v>
      </c>
      <c r="AN53" s="53">
        <v>-0.15033618410504099</v>
      </c>
      <c r="AO53" s="7"/>
      <c r="AQ53" s="16">
        <v>48</v>
      </c>
    </row>
    <row r="54" spans="1:43" x14ac:dyDescent="0.3">
      <c r="A54">
        <v>10000975</v>
      </c>
      <c r="B54" s="50" t="s">
        <v>142</v>
      </c>
      <c r="C54" s="51"/>
      <c r="D54" s="52" t="s">
        <v>72</v>
      </c>
      <c r="E54" s="49">
        <v>939555</v>
      </c>
      <c r="F54" s="48">
        <v>403623</v>
      </c>
      <c r="G54" s="45">
        <v>338308</v>
      </c>
      <c r="H54" s="45">
        <v>0</v>
      </c>
      <c r="I54" s="45">
        <v>0</v>
      </c>
      <c r="J54" s="45">
        <v>76490</v>
      </c>
      <c r="K54" s="45">
        <v>36580</v>
      </c>
      <c r="L54" s="46">
        <v>0</v>
      </c>
      <c r="M54" s="45">
        <v>0</v>
      </c>
      <c r="N54" s="46">
        <v>0</v>
      </c>
      <c r="O54" s="45">
        <v>0</v>
      </c>
      <c r="P54" s="46">
        <v>0</v>
      </c>
      <c r="Q54" s="45">
        <v>0</v>
      </c>
      <c r="R54" s="45">
        <v>0</v>
      </c>
      <c r="S54" s="45">
        <v>0</v>
      </c>
      <c r="T54" s="47">
        <v>1390933</v>
      </c>
      <c r="U54" s="48">
        <v>741931</v>
      </c>
      <c r="V54" s="45">
        <v>1952329</v>
      </c>
      <c r="W54" s="46">
        <v>220694</v>
      </c>
      <c r="X54" s="45">
        <v>266712</v>
      </c>
      <c r="Y54" s="46">
        <v>30149</v>
      </c>
      <c r="Z54" s="45">
        <v>786830</v>
      </c>
      <c r="AA54" s="46">
        <v>194773</v>
      </c>
      <c r="AB54" s="45">
        <v>180513</v>
      </c>
      <c r="AC54" s="46">
        <v>23227</v>
      </c>
      <c r="AD54" s="47">
        <v>3186384</v>
      </c>
      <c r="AE54" s="48">
        <v>468843</v>
      </c>
      <c r="AF54" s="45">
        <v>0</v>
      </c>
      <c r="AG54" s="47">
        <v>0</v>
      </c>
      <c r="AH54" s="47">
        <v>4577317</v>
      </c>
      <c r="AI54" s="48">
        <v>1210774</v>
      </c>
      <c r="AJ54" s="7"/>
      <c r="AK54" s="47">
        <v>4262599</v>
      </c>
      <c r="AL54" s="48">
        <v>23472</v>
      </c>
      <c r="AM54" s="47">
        <v>4286071</v>
      </c>
      <c r="AN54" s="53">
        <v>6.7951744149828602E-2</v>
      </c>
      <c r="AO54" s="7"/>
      <c r="AQ54" s="16">
        <v>49</v>
      </c>
    </row>
    <row r="55" spans="1:43" x14ac:dyDescent="0.3">
      <c r="A55">
        <v>10001000</v>
      </c>
      <c r="B55" s="50" t="s">
        <v>143</v>
      </c>
      <c r="C55" s="51"/>
      <c r="D55" s="52" t="s">
        <v>122</v>
      </c>
      <c r="E55" s="49">
        <v>115625</v>
      </c>
      <c r="F55" s="48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6">
        <v>0</v>
      </c>
      <c r="M55" s="45">
        <v>0</v>
      </c>
      <c r="N55" s="46">
        <v>0</v>
      </c>
      <c r="O55" s="45">
        <v>0</v>
      </c>
      <c r="P55" s="46">
        <v>0</v>
      </c>
      <c r="Q55" s="45">
        <v>0</v>
      </c>
      <c r="R55" s="45">
        <v>0</v>
      </c>
      <c r="S55" s="45">
        <v>0</v>
      </c>
      <c r="T55" s="47">
        <v>115625</v>
      </c>
      <c r="U55" s="48">
        <v>0</v>
      </c>
      <c r="V55" s="45">
        <v>47321</v>
      </c>
      <c r="W55" s="46">
        <v>0</v>
      </c>
      <c r="X55" s="45">
        <v>8421</v>
      </c>
      <c r="Y55" s="46">
        <v>0</v>
      </c>
      <c r="Z55" s="45">
        <v>79700</v>
      </c>
      <c r="AA55" s="46">
        <v>0</v>
      </c>
      <c r="AB55" s="45">
        <v>6004</v>
      </c>
      <c r="AC55" s="46">
        <v>0</v>
      </c>
      <c r="AD55" s="47">
        <v>141446</v>
      </c>
      <c r="AE55" s="48">
        <v>0</v>
      </c>
      <c r="AF55" s="45">
        <v>0</v>
      </c>
      <c r="AG55" s="47">
        <v>0</v>
      </c>
      <c r="AH55" s="47">
        <v>257071</v>
      </c>
      <c r="AI55" s="48">
        <v>0</v>
      </c>
      <c r="AJ55" s="7"/>
      <c r="AK55" s="47">
        <v>333815</v>
      </c>
      <c r="AL55" s="48"/>
      <c r="AM55" s="47">
        <v>333815</v>
      </c>
      <c r="AN55" s="53">
        <v>-0.22989979479651901</v>
      </c>
      <c r="AO55" s="7"/>
      <c r="AQ55" s="16">
        <v>50</v>
      </c>
    </row>
    <row r="56" spans="1:43" x14ac:dyDescent="0.3">
      <c r="A56">
        <v>10001004</v>
      </c>
      <c r="B56" s="50" t="s">
        <v>144</v>
      </c>
      <c r="C56" s="51"/>
      <c r="D56" s="52" t="s">
        <v>86</v>
      </c>
      <c r="E56" s="49">
        <v>19926</v>
      </c>
      <c r="F56" s="48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6">
        <v>0</v>
      </c>
      <c r="M56" s="45">
        <v>0</v>
      </c>
      <c r="N56" s="46">
        <v>0</v>
      </c>
      <c r="O56" s="45">
        <v>0</v>
      </c>
      <c r="P56" s="46">
        <v>0</v>
      </c>
      <c r="Q56" s="45">
        <v>0</v>
      </c>
      <c r="R56" s="45">
        <v>0</v>
      </c>
      <c r="S56" s="45">
        <v>0</v>
      </c>
      <c r="T56" s="47">
        <v>19926</v>
      </c>
      <c r="U56" s="48">
        <v>0</v>
      </c>
      <c r="V56" s="45">
        <v>3730</v>
      </c>
      <c r="W56" s="46">
        <v>0</v>
      </c>
      <c r="X56" s="45">
        <v>696</v>
      </c>
      <c r="Y56" s="46">
        <v>0</v>
      </c>
      <c r="Z56" s="45">
        <v>21044</v>
      </c>
      <c r="AA56" s="46">
        <v>0</v>
      </c>
      <c r="AB56" s="45">
        <v>1000</v>
      </c>
      <c r="AC56" s="46">
        <v>0</v>
      </c>
      <c r="AD56" s="47">
        <v>26470</v>
      </c>
      <c r="AE56" s="48">
        <v>0</v>
      </c>
      <c r="AF56" s="45">
        <v>0</v>
      </c>
      <c r="AG56" s="47">
        <v>0</v>
      </c>
      <c r="AH56" s="47">
        <v>46396</v>
      </c>
      <c r="AI56" s="48">
        <v>0</v>
      </c>
      <c r="AJ56" s="7"/>
      <c r="AK56" s="47">
        <v>66171</v>
      </c>
      <c r="AL56" s="48"/>
      <c r="AM56" s="47">
        <v>66171</v>
      </c>
      <c r="AN56" s="53">
        <v>-0.29884692690151299</v>
      </c>
      <c r="AO56" s="7"/>
      <c r="AQ56" s="16">
        <v>51</v>
      </c>
    </row>
    <row r="57" spans="1:43" x14ac:dyDescent="0.3">
      <c r="A57">
        <v>10001005</v>
      </c>
      <c r="B57" s="50" t="s">
        <v>145</v>
      </c>
      <c r="C57" s="51"/>
      <c r="D57" s="52" t="s">
        <v>122</v>
      </c>
      <c r="E57" s="49">
        <v>36207</v>
      </c>
      <c r="F57" s="48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6">
        <v>0</v>
      </c>
      <c r="M57" s="45">
        <v>0</v>
      </c>
      <c r="N57" s="46">
        <v>0</v>
      </c>
      <c r="O57" s="45">
        <v>0</v>
      </c>
      <c r="P57" s="46">
        <v>0</v>
      </c>
      <c r="Q57" s="45">
        <v>0</v>
      </c>
      <c r="R57" s="45">
        <v>0</v>
      </c>
      <c r="S57" s="45">
        <v>0</v>
      </c>
      <c r="T57" s="47">
        <v>36207</v>
      </c>
      <c r="U57" s="48">
        <v>0</v>
      </c>
      <c r="V57" s="45">
        <v>56422</v>
      </c>
      <c r="W57" s="46">
        <v>0</v>
      </c>
      <c r="X57" s="45">
        <v>10419</v>
      </c>
      <c r="Y57" s="46">
        <v>0</v>
      </c>
      <c r="Z57" s="45">
        <v>15958</v>
      </c>
      <c r="AA57" s="46">
        <v>0</v>
      </c>
      <c r="AB57" s="45">
        <v>5965</v>
      </c>
      <c r="AC57" s="46">
        <v>0</v>
      </c>
      <c r="AD57" s="47">
        <v>88764</v>
      </c>
      <c r="AE57" s="48">
        <v>0</v>
      </c>
      <c r="AF57" s="45">
        <v>0</v>
      </c>
      <c r="AG57" s="47">
        <v>0</v>
      </c>
      <c r="AH57" s="47">
        <v>124971</v>
      </c>
      <c r="AI57" s="48">
        <v>0</v>
      </c>
      <c r="AJ57" s="7"/>
      <c r="AK57" s="47">
        <v>82309</v>
      </c>
      <c r="AL57" s="48"/>
      <c r="AM57" s="47">
        <v>82309</v>
      </c>
      <c r="AN57" s="53">
        <v>0.51831512957270798</v>
      </c>
      <c r="AO57" s="7"/>
      <c r="AQ57" s="16">
        <v>52</v>
      </c>
    </row>
    <row r="58" spans="1:43" x14ac:dyDescent="0.3">
      <c r="A58">
        <v>10001093</v>
      </c>
      <c r="B58" s="50" t="s">
        <v>146</v>
      </c>
      <c r="C58" s="51" t="s">
        <v>147</v>
      </c>
      <c r="D58" s="52" t="s">
        <v>91</v>
      </c>
      <c r="E58" s="49">
        <v>35114</v>
      </c>
      <c r="F58" s="48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6">
        <v>0</v>
      </c>
      <c r="M58" s="45">
        <v>0</v>
      </c>
      <c r="N58" s="46">
        <v>0</v>
      </c>
      <c r="O58" s="45">
        <v>0</v>
      </c>
      <c r="P58" s="46">
        <v>0</v>
      </c>
      <c r="Q58" s="45">
        <v>0</v>
      </c>
      <c r="R58" s="45">
        <v>0</v>
      </c>
      <c r="S58" s="45">
        <v>0</v>
      </c>
      <c r="T58" s="47">
        <v>35114</v>
      </c>
      <c r="U58" s="48">
        <v>0</v>
      </c>
      <c r="V58" s="45">
        <v>37793</v>
      </c>
      <c r="W58" s="46">
        <v>0</v>
      </c>
      <c r="X58" s="45">
        <v>7038</v>
      </c>
      <c r="Y58" s="46">
        <v>0</v>
      </c>
      <c r="Z58" s="45">
        <v>5221</v>
      </c>
      <c r="AA58" s="46">
        <v>0</v>
      </c>
      <c r="AB58" s="45">
        <v>6351</v>
      </c>
      <c r="AC58" s="46">
        <v>0</v>
      </c>
      <c r="AD58" s="47">
        <v>56403</v>
      </c>
      <c r="AE58" s="48">
        <v>0</v>
      </c>
      <c r="AF58" s="45">
        <v>0</v>
      </c>
      <c r="AG58" s="47">
        <v>0</v>
      </c>
      <c r="AH58" s="47">
        <v>91517</v>
      </c>
      <c r="AI58" s="48">
        <v>0</v>
      </c>
      <c r="AJ58" s="7"/>
      <c r="AK58" s="47">
        <v>99066</v>
      </c>
      <c r="AL58" s="48"/>
      <c r="AM58" s="47">
        <v>99066</v>
      </c>
      <c r="AN58" s="53">
        <v>-7.6201724103123203E-2</v>
      </c>
      <c r="AO58" s="7"/>
      <c r="AQ58" s="16">
        <v>53</v>
      </c>
    </row>
    <row r="59" spans="1:43" x14ac:dyDescent="0.3">
      <c r="A59">
        <v>10007788</v>
      </c>
      <c r="B59" s="50" t="s">
        <v>148</v>
      </c>
      <c r="C59" s="51" t="s">
        <v>149</v>
      </c>
      <c r="D59" s="52" t="s">
        <v>83</v>
      </c>
      <c r="E59" s="49">
        <v>15553026</v>
      </c>
      <c r="F59" s="48">
        <v>0</v>
      </c>
      <c r="G59" s="45">
        <v>0</v>
      </c>
      <c r="H59" s="45">
        <v>736867</v>
      </c>
      <c r="I59" s="45">
        <v>472260</v>
      </c>
      <c r="J59" s="45">
        <v>5046</v>
      </c>
      <c r="K59" s="45">
        <v>73516</v>
      </c>
      <c r="L59" s="46">
        <v>0</v>
      </c>
      <c r="M59" s="45">
        <v>53504</v>
      </c>
      <c r="N59" s="46">
        <v>0</v>
      </c>
      <c r="O59" s="45">
        <v>0</v>
      </c>
      <c r="P59" s="46">
        <v>0</v>
      </c>
      <c r="Q59" s="45">
        <v>490174</v>
      </c>
      <c r="R59" s="45">
        <v>13324</v>
      </c>
      <c r="S59" s="45">
        <v>66001</v>
      </c>
      <c r="T59" s="47">
        <v>17463718</v>
      </c>
      <c r="U59" s="48">
        <v>0</v>
      </c>
      <c r="V59" s="45">
        <v>17312</v>
      </c>
      <c r="W59" s="46">
        <v>0</v>
      </c>
      <c r="X59" s="45">
        <v>9</v>
      </c>
      <c r="Y59" s="46">
        <v>0</v>
      </c>
      <c r="Z59" s="45">
        <v>47901</v>
      </c>
      <c r="AA59" s="46">
        <v>0</v>
      </c>
      <c r="AB59" s="45">
        <v>285800</v>
      </c>
      <c r="AC59" s="46">
        <v>0</v>
      </c>
      <c r="AD59" s="47">
        <v>351022</v>
      </c>
      <c r="AE59" s="48">
        <v>0</v>
      </c>
      <c r="AF59" s="45">
        <v>0</v>
      </c>
      <c r="AG59" s="47">
        <v>0</v>
      </c>
      <c r="AH59" s="47">
        <v>17814740</v>
      </c>
      <c r="AI59" s="48">
        <v>0</v>
      </c>
      <c r="AJ59" s="7"/>
      <c r="AK59" s="47">
        <v>18921395</v>
      </c>
      <c r="AL59" s="48"/>
      <c r="AM59" s="47">
        <v>18921395</v>
      </c>
      <c r="AN59" s="53">
        <v>-5.8486966737917603E-2</v>
      </c>
      <c r="AO59" s="7"/>
      <c r="AQ59" s="16">
        <v>54</v>
      </c>
    </row>
    <row r="60" spans="1:43" x14ac:dyDescent="0.3">
      <c r="A60">
        <v>10001116</v>
      </c>
      <c r="B60" s="50" t="s">
        <v>150</v>
      </c>
      <c r="C60" s="51"/>
      <c r="D60" s="52" t="s">
        <v>83</v>
      </c>
      <c r="E60" s="49">
        <v>45927</v>
      </c>
      <c r="F60" s="48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6">
        <v>0</v>
      </c>
      <c r="M60" s="45">
        <v>0</v>
      </c>
      <c r="N60" s="46">
        <v>0</v>
      </c>
      <c r="O60" s="45">
        <v>0</v>
      </c>
      <c r="P60" s="46">
        <v>0</v>
      </c>
      <c r="Q60" s="45">
        <v>0</v>
      </c>
      <c r="R60" s="45">
        <v>0</v>
      </c>
      <c r="S60" s="45">
        <v>0</v>
      </c>
      <c r="T60" s="47">
        <v>45927</v>
      </c>
      <c r="U60" s="48">
        <v>0</v>
      </c>
      <c r="V60" s="45">
        <v>460</v>
      </c>
      <c r="W60" s="46">
        <v>0</v>
      </c>
      <c r="X60" s="45">
        <v>0</v>
      </c>
      <c r="Y60" s="46">
        <v>0</v>
      </c>
      <c r="Z60" s="45">
        <v>34029</v>
      </c>
      <c r="AA60" s="46">
        <v>0</v>
      </c>
      <c r="AB60" s="45">
        <v>1246</v>
      </c>
      <c r="AC60" s="46">
        <v>0</v>
      </c>
      <c r="AD60" s="47">
        <v>35735</v>
      </c>
      <c r="AE60" s="48">
        <v>0</v>
      </c>
      <c r="AF60" s="45">
        <v>0</v>
      </c>
      <c r="AG60" s="47">
        <v>0</v>
      </c>
      <c r="AH60" s="47">
        <v>81662</v>
      </c>
      <c r="AI60" s="48">
        <v>0</v>
      </c>
      <c r="AJ60" s="7"/>
      <c r="AK60" s="47">
        <v>94965</v>
      </c>
      <c r="AL60" s="48"/>
      <c r="AM60" s="47">
        <v>94965</v>
      </c>
      <c r="AN60" s="53">
        <v>-0.140083188543147</v>
      </c>
      <c r="AO60" s="7"/>
      <c r="AQ60" s="16">
        <v>55</v>
      </c>
    </row>
    <row r="61" spans="1:43" x14ac:dyDescent="0.3">
      <c r="A61">
        <v>10001143</v>
      </c>
      <c r="B61" s="50" t="s">
        <v>151</v>
      </c>
      <c r="C61" s="51"/>
      <c r="D61" s="52" t="s">
        <v>72</v>
      </c>
      <c r="E61" s="49">
        <v>2242363</v>
      </c>
      <c r="F61" s="48">
        <v>1081523</v>
      </c>
      <c r="G61" s="45">
        <v>426006</v>
      </c>
      <c r="H61" s="45">
        <v>0</v>
      </c>
      <c r="I61" s="45">
        <v>18520</v>
      </c>
      <c r="J61" s="45">
        <v>145208</v>
      </c>
      <c r="K61" s="45">
        <v>56807</v>
      </c>
      <c r="L61" s="46">
        <v>0</v>
      </c>
      <c r="M61" s="45">
        <v>0</v>
      </c>
      <c r="N61" s="46">
        <v>0</v>
      </c>
      <c r="O61" s="45">
        <v>86209</v>
      </c>
      <c r="P61" s="46">
        <v>19115</v>
      </c>
      <c r="Q61" s="45">
        <v>0</v>
      </c>
      <c r="R61" s="45">
        <v>0</v>
      </c>
      <c r="S61" s="45">
        <v>0</v>
      </c>
      <c r="T61" s="47">
        <v>2975113</v>
      </c>
      <c r="U61" s="48">
        <v>1526644</v>
      </c>
      <c r="V61" s="45">
        <v>1354959</v>
      </c>
      <c r="W61" s="46">
        <v>278959</v>
      </c>
      <c r="X61" s="45">
        <v>302343</v>
      </c>
      <c r="Y61" s="46">
        <v>62247</v>
      </c>
      <c r="Z61" s="45">
        <v>422053</v>
      </c>
      <c r="AA61" s="46">
        <v>37844</v>
      </c>
      <c r="AB61" s="45">
        <v>254111</v>
      </c>
      <c r="AC61" s="46">
        <v>48351</v>
      </c>
      <c r="AD61" s="47">
        <v>2333466</v>
      </c>
      <c r="AE61" s="48">
        <v>427401</v>
      </c>
      <c r="AF61" s="45">
        <v>0</v>
      </c>
      <c r="AG61" s="47">
        <v>0</v>
      </c>
      <c r="AH61" s="47">
        <v>5308579</v>
      </c>
      <c r="AI61" s="48">
        <v>1954045</v>
      </c>
      <c r="AJ61" s="7"/>
      <c r="AK61" s="47">
        <v>4963597</v>
      </c>
      <c r="AL61" s="48">
        <v>267023</v>
      </c>
      <c r="AM61" s="47">
        <v>5230620</v>
      </c>
      <c r="AN61" s="53">
        <v>1.49043516829745E-2</v>
      </c>
      <c r="AO61" s="7"/>
      <c r="AQ61" s="16">
        <v>56</v>
      </c>
    </row>
    <row r="62" spans="1:43" x14ac:dyDescent="0.3">
      <c r="A62">
        <v>10002061</v>
      </c>
      <c r="B62" s="50" t="s">
        <v>152</v>
      </c>
      <c r="C62" s="51"/>
      <c r="D62" s="52" t="s">
        <v>83</v>
      </c>
      <c r="E62" s="49">
        <v>0</v>
      </c>
      <c r="F62" s="48">
        <v>0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46">
        <v>0</v>
      </c>
      <c r="M62" s="45">
        <v>0</v>
      </c>
      <c r="N62" s="46">
        <v>0</v>
      </c>
      <c r="O62" s="45">
        <v>0</v>
      </c>
      <c r="P62" s="46">
        <v>0</v>
      </c>
      <c r="Q62" s="45">
        <v>0</v>
      </c>
      <c r="R62" s="45">
        <v>0</v>
      </c>
      <c r="S62" s="45">
        <v>0</v>
      </c>
      <c r="T62" s="47">
        <v>0</v>
      </c>
      <c r="U62" s="48">
        <v>0</v>
      </c>
      <c r="V62" s="45">
        <v>79287</v>
      </c>
      <c r="W62" s="46">
        <v>0</v>
      </c>
      <c r="X62" s="45">
        <v>16631</v>
      </c>
      <c r="Y62" s="46">
        <v>0</v>
      </c>
      <c r="Z62" s="45">
        <v>0</v>
      </c>
      <c r="AA62" s="46">
        <v>0</v>
      </c>
      <c r="AB62" s="45">
        <v>1260</v>
      </c>
      <c r="AC62" s="46">
        <v>0</v>
      </c>
      <c r="AD62" s="47">
        <v>97178</v>
      </c>
      <c r="AE62" s="48">
        <v>0</v>
      </c>
      <c r="AF62" s="45">
        <v>0</v>
      </c>
      <c r="AG62" s="47">
        <v>0</v>
      </c>
      <c r="AH62" s="47">
        <v>97178</v>
      </c>
      <c r="AI62" s="48">
        <v>0</v>
      </c>
      <c r="AJ62" s="7"/>
      <c r="AK62" s="47">
        <v>98039</v>
      </c>
      <c r="AL62" s="48"/>
      <c r="AM62" s="47">
        <v>98039</v>
      </c>
      <c r="AN62" s="53">
        <v>-8.7822193208825106E-3</v>
      </c>
      <c r="AO62" s="7"/>
      <c r="AQ62" s="16">
        <v>57</v>
      </c>
    </row>
    <row r="63" spans="1:43" x14ac:dyDescent="0.3">
      <c r="A63">
        <v>10007141</v>
      </c>
      <c r="B63" s="50" t="s">
        <v>153</v>
      </c>
      <c r="C63" s="51" t="s">
        <v>154</v>
      </c>
      <c r="D63" s="52" t="s">
        <v>122</v>
      </c>
      <c r="E63" s="49">
        <v>7268571</v>
      </c>
      <c r="F63" s="48">
        <v>1028519</v>
      </c>
      <c r="G63" s="45">
        <v>460937</v>
      </c>
      <c r="H63" s="45">
        <v>198270</v>
      </c>
      <c r="I63" s="45">
        <v>294005</v>
      </c>
      <c r="J63" s="45">
        <v>159196</v>
      </c>
      <c r="K63" s="45">
        <v>461314</v>
      </c>
      <c r="L63" s="46">
        <v>0</v>
      </c>
      <c r="M63" s="45">
        <v>4871</v>
      </c>
      <c r="N63" s="46">
        <v>0</v>
      </c>
      <c r="O63" s="45">
        <v>0</v>
      </c>
      <c r="P63" s="46">
        <v>0</v>
      </c>
      <c r="Q63" s="45">
        <v>23204</v>
      </c>
      <c r="R63" s="45">
        <v>19740</v>
      </c>
      <c r="S63" s="45">
        <v>0</v>
      </c>
      <c r="T63" s="47">
        <v>8890108</v>
      </c>
      <c r="U63" s="48">
        <v>1489456</v>
      </c>
      <c r="V63" s="45">
        <v>2488452</v>
      </c>
      <c r="W63" s="46">
        <v>335515</v>
      </c>
      <c r="X63" s="45">
        <v>492695</v>
      </c>
      <c r="Y63" s="46">
        <v>66429</v>
      </c>
      <c r="Z63" s="45">
        <v>316186</v>
      </c>
      <c r="AA63" s="46">
        <v>2373</v>
      </c>
      <c r="AB63" s="45">
        <v>409151</v>
      </c>
      <c r="AC63" s="46">
        <v>52339</v>
      </c>
      <c r="AD63" s="47">
        <v>3706484</v>
      </c>
      <c r="AE63" s="48">
        <v>456656</v>
      </c>
      <c r="AF63" s="45">
        <v>0</v>
      </c>
      <c r="AG63" s="47">
        <v>0</v>
      </c>
      <c r="AH63" s="47">
        <v>12596592</v>
      </c>
      <c r="AI63" s="48">
        <v>1946112</v>
      </c>
      <c r="AJ63" s="7"/>
      <c r="AK63" s="47">
        <v>13891480</v>
      </c>
      <c r="AL63" s="48">
        <v>68138</v>
      </c>
      <c r="AM63" s="47">
        <v>13959618</v>
      </c>
      <c r="AN63" s="53">
        <v>-9.7640637444377107E-2</v>
      </c>
      <c r="AO63" s="7"/>
      <c r="AQ63" s="16">
        <v>58</v>
      </c>
    </row>
    <row r="64" spans="1:43" x14ac:dyDescent="0.3">
      <c r="A64">
        <v>10068157</v>
      </c>
      <c r="B64" s="50" t="s">
        <v>155</v>
      </c>
      <c r="C64" s="51"/>
      <c r="D64" s="52" t="s">
        <v>83</v>
      </c>
      <c r="E64" s="49">
        <v>34810</v>
      </c>
      <c r="F64" s="48">
        <v>0</v>
      </c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6">
        <v>0</v>
      </c>
      <c r="M64" s="45">
        <v>0</v>
      </c>
      <c r="N64" s="46">
        <v>0</v>
      </c>
      <c r="O64" s="45">
        <v>0</v>
      </c>
      <c r="P64" s="46">
        <v>0</v>
      </c>
      <c r="Q64" s="45">
        <v>0</v>
      </c>
      <c r="R64" s="45">
        <v>0</v>
      </c>
      <c r="S64" s="45">
        <v>0</v>
      </c>
      <c r="T64" s="47">
        <v>34810</v>
      </c>
      <c r="U64" s="48">
        <v>0</v>
      </c>
      <c r="V64" s="45">
        <v>18978</v>
      </c>
      <c r="W64" s="46">
        <v>0</v>
      </c>
      <c r="X64" s="45">
        <v>2036</v>
      </c>
      <c r="Y64" s="46">
        <v>0</v>
      </c>
      <c r="Z64" s="45">
        <v>3582</v>
      </c>
      <c r="AA64" s="46">
        <v>0</v>
      </c>
      <c r="AB64" s="45">
        <v>5089</v>
      </c>
      <c r="AC64" s="46">
        <v>0</v>
      </c>
      <c r="AD64" s="47">
        <v>29685</v>
      </c>
      <c r="AE64" s="48">
        <v>0</v>
      </c>
      <c r="AF64" s="45">
        <v>0</v>
      </c>
      <c r="AG64" s="47">
        <v>0</v>
      </c>
      <c r="AH64" s="47">
        <v>64495</v>
      </c>
      <c r="AI64" s="48">
        <v>0</v>
      </c>
      <c r="AJ64" s="7"/>
      <c r="AK64" s="47">
        <v>68998</v>
      </c>
      <c r="AL64" s="48"/>
      <c r="AM64" s="47">
        <v>68998</v>
      </c>
      <c r="AN64" s="53">
        <v>-6.5262761239456193E-2</v>
      </c>
      <c r="AO64" s="7"/>
      <c r="AQ64" s="16">
        <v>59</v>
      </c>
    </row>
    <row r="65" spans="1:43" x14ac:dyDescent="0.3">
      <c r="A65">
        <v>10005972</v>
      </c>
      <c r="B65" s="50" t="s">
        <v>156</v>
      </c>
      <c r="C65" s="51"/>
      <c r="D65" s="52" t="s">
        <v>122</v>
      </c>
      <c r="E65" s="49">
        <v>125631</v>
      </c>
      <c r="F65" s="48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6">
        <v>0</v>
      </c>
      <c r="M65" s="45">
        <v>0</v>
      </c>
      <c r="N65" s="46">
        <v>0</v>
      </c>
      <c r="O65" s="45">
        <v>0</v>
      </c>
      <c r="P65" s="46">
        <v>0</v>
      </c>
      <c r="Q65" s="45">
        <v>0</v>
      </c>
      <c r="R65" s="45">
        <v>0</v>
      </c>
      <c r="S65" s="45">
        <v>0</v>
      </c>
      <c r="T65" s="47">
        <v>125631</v>
      </c>
      <c r="U65" s="48">
        <v>0</v>
      </c>
      <c r="V65" s="45">
        <v>49611</v>
      </c>
      <c r="W65" s="46">
        <v>0</v>
      </c>
      <c r="X65" s="45">
        <v>3904</v>
      </c>
      <c r="Y65" s="46">
        <v>0</v>
      </c>
      <c r="Z65" s="45">
        <v>40746</v>
      </c>
      <c r="AA65" s="46">
        <v>0</v>
      </c>
      <c r="AB65" s="45">
        <v>8395</v>
      </c>
      <c r="AC65" s="46">
        <v>0</v>
      </c>
      <c r="AD65" s="47">
        <v>102656</v>
      </c>
      <c r="AE65" s="48">
        <v>0</v>
      </c>
      <c r="AF65" s="45">
        <v>0</v>
      </c>
      <c r="AG65" s="47">
        <v>0</v>
      </c>
      <c r="AH65" s="47">
        <v>228287</v>
      </c>
      <c r="AI65" s="48">
        <v>0</v>
      </c>
      <c r="AJ65" s="7"/>
      <c r="AK65" s="47">
        <v>337523</v>
      </c>
      <c r="AL65" s="48"/>
      <c r="AM65" s="47">
        <v>337523</v>
      </c>
      <c r="AN65" s="53">
        <v>-0.32364016674419199</v>
      </c>
      <c r="AO65" s="7"/>
      <c r="AQ65" s="16">
        <v>60</v>
      </c>
    </row>
    <row r="66" spans="1:43" x14ac:dyDescent="0.3">
      <c r="A66">
        <v>10007848</v>
      </c>
      <c r="B66" s="50" t="s">
        <v>157</v>
      </c>
      <c r="C66" s="51"/>
      <c r="D66" s="52" t="s">
        <v>122</v>
      </c>
      <c r="E66" s="49">
        <v>2407537</v>
      </c>
      <c r="F66" s="48">
        <v>536671</v>
      </c>
      <c r="G66" s="45">
        <v>278732</v>
      </c>
      <c r="H66" s="45">
        <v>65775</v>
      </c>
      <c r="I66" s="45">
        <v>168995</v>
      </c>
      <c r="J66" s="45">
        <v>48494</v>
      </c>
      <c r="K66" s="45">
        <v>405811</v>
      </c>
      <c r="L66" s="46">
        <v>0</v>
      </c>
      <c r="M66" s="45">
        <v>0</v>
      </c>
      <c r="N66" s="46">
        <v>0</v>
      </c>
      <c r="O66" s="45">
        <v>0</v>
      </c>
      <c r="P66" s="46">
        <v>0</v>
      </c>
      <c r="Q66" s="45">
        <v>0</v>
      </c>
      <c r="R66" s="45">
        <v>0</v>
      </c>
      <c r="S66" s="45">
        <v>0</v>
      </c>
      <c r="T66" s="47">
        <v>3375344</v>
      </c>
      <c r="U66" s="48">
        <v>815403</v>
      </c>
      <c r="V66" s="45">
        <v>1059808</v>
      </c>
      <c r="W66" s="46">
        <v>188867</v>
      </c>
      <c r="X66" s="45">
        <v>212175</v>
      </c>
      <c r="Y66" s="46">
        <v>37812</v>
      </c>
      <c r="Z66" s="45">
        <v>198498</v>
      </c>
      <c r="AA66" s="46">
        <v>8955</v>
      </c>
      <c r="AB66" s="45">
        <v>243904</v>
      </c>
      <c r="AC66" s="46">
        <v>38323</v>
      </c>
      <c r="AD66" s="47">
        <v>1714385</v>
      </c>
      <c r="AE66" s="48">
        <v>273957</v>
      </c>
      <c r="AF66" s="45">
        <v>0</v>
      </c>
      <c r="AG66" s="47">
        <v>0</v>
      </c>
      <c r="AH66" s="47">
        <v>5089729</v>
      </c>
      <c r="AI66" s="48">
        <v>1089360</v>
      </c>
      <c r="AJ66" s="7"/>
      <c r="AK66" s="47">
        <v>5605864</v>
      </c>
      <c r="AL66" s="48">
        <v>56981</v>
      </c>
      <c r="AM66" s="47">
        <v>5662845</v>
      </c>
      <c r="AN66" s="53">
        <v>-0.10120637241527899</v>
      </c>
      <c r="AO66" s="7"/>
      <c r="AQ66" s="16">
        <v>61</v>
      </c>
    </row>
    <row r="67" spans="1:43" ht="27" x14ac:dyDescent="0.3">
      <c r="A67">
        <v>10001378</v>
      </c>
      <c r="B67" s="50" t="s">
        <v>158</v>
      </c>
      <c r="C67" s="51" t="s">
        <v>159</v>
      </c>
      <c r="D67" s="52" t="s">
        <v>120</v>
      </c>
      <c r="E67" s="49">
        <v>102976</v>
      </c>
      <c r="F67" s="48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6">
        <v>0</v>
      </c>
      <c r="M67" s="45">
        <v>0</v>
      </c>
      <c r="N67" s="46">
        <v>0</v>
      </c>
      <c r="O67" s="45">
        <v>0</v>
      </c>
      <c r="P67" s="46">
        <v>0</v>
      </c>
      <c r="Q67" s="45">
        <v>0</v>
      </c>
      <c r="R67" s="45">
        <v>0</v>
      </c>
      <c r="S67" s="45">
        <v>0</v>
      </c>
      <c r="T67" s="47">
        <v>102976</v>
      </c>
      <c r="U67" s="48">
        <v>0</v>
      </c>
      <c r="V67" s="45">
        <v>44130</v>
      </c>
      <c r="W67" s="46">
        <v>0</v>
      </c>
      <c r="X67" s="45">
        <v>9893</v>
      </c>
      <c r="Y67" s="46">
        <v>0</v>
      </c>
      <c r="Z67" s="45">
        <v>78984</v>
      </c>
      <c r="AA67" s="46">
        <v>0</v>
      </c>
      <c r="AB67" s="45">
        <v>3614</v>
      </c>
      <c r="AC67" s="46">
        <v>0</v>
      </c>
      <c r="AD67" s="47">
        <v>136621</v>
      </c>
      <c r="AE67" s="48">
        <v>0</v>
      </c>
      <c r="AF67" s="45">
        <v>0</v>
      </c>
      <c r="AG67" s="47">
        <v>0</v>
      </c>
      <c r="AH67" s="47">
        <v>239597</v>
      </c>
      <c r="AI67" s="48">
        <v>0</v>
      </c>
      <c r="AJ67" s="7"/>
      <c r="AK67" s="47">
        <v>334573</v>
      </c>
      <c r="AL67" s="48"/>
      <c r="AM67" s="47">
        <v>334573</v>
      </c>
      <c r="AN67" s="53">
        <v>-0.28387227899442002</v>
      </c>
      <c r="AO67" s="7"/>
      <c r="AQ67" s="16">
        <v>62</v>
      </c>
    </row>
    <row r="68" spans="1:43" x14ac:dyDescent="0.3">
      <c r="A68">
        <v>10007137</v>
      </c>
      <c r="B68" s="50" t="s">
        <v>160</v>
      </c>
      <c r="C68" s="51" t="s">
        <v>161</v>
      </c>
      <c r="D68" s="52" t="s">
        <v>72</v>
      </c>
      <c r="E68" s="49">
        <v>517269</v>
      </c>
      <c r="F68" s="48">
        <v>0</v>
      </c>
      <c r="G68" s="45">
        <v>0</v>
      </c>
      <c r="H68" s="45">
        <v>0</v>
      </c>
      <c r="I68" s="45">
        <v>2315</v>
      </c>
      <c r="J68" s="45">
        <v>33143</v>
      </c>
      <c r="K68" s="45">
        <v>120224</v>
      </c>
      <c r="L68" s="46">
        <v>0</v>
      </c>
      <c r="M68" s="45">
        <v>5845</v>
      </c>
      <c r="N68" s="46">
        <v>0</v>
      </c>
      <c r="O68" s="45">
        <v>0</v>
      </c>
      <c r="P68" s="46">
        <v>0</v>
      </c>
      <c r="Q68" s="45">
        <v>0</v>
      </c>
      <c r="R68" s="45">
        <v>0</v>
      </c>
      <c r="S68" s="45">
        <v>0</v>
      </c>
      <c r="T68" s="47">
        <v>678796</v>
      </c>
      <c r="U68" s="48">
        <v>0</v>
      </c>
      <c r="V68" s="45">
        <v>619885</v>
      </c>
      <c r="W68" s="46">
        <v>0</v>
      </c>
      <c r="X68" s="45">
        <v>109240</v>
      </c>
      <c r="Y68" s="46">
        <v>0</v>
      </c>
      <c r="Z68" s="45">
        <v>179182</v>
      </c>
      <c r="AA68" s="46">
        <v>0</v>
      </c>
      <c r="AB68" s="45">
        <v>159657</v>
      </c>
      <c r="AC68" s="46">
        <v>0</v>
      </c>
      <c r="AD68" s="47">
        <v>1067964</v>
      </c>
      <c r="AE68" s="48">
        <v>0</v>
      </c>
      <c r="AF68" s="45">
        <v>0</v>
      </c>
      <c r="AG68" s="47">
        <v>0</v>
      </c>
      <c r="AH68" s="47">
        <v>1746760</v>
      </c>
      <c r="AI68" s="48">
        <v>0</v>
      </c>
      <c r="AJ68" s="7"/>
      <c r="AK68" s="47">
        <v>1755714</v>
      </c>
      <c r="AL68" s="48"/>
      <c r="AM68" s="47">
        <v>1755714</v>
      </c>
      <c r="AN68" s="53">
        <v>-5.0999194629649204E-3</v>
      </c>
      <c r="AO68" s="7"/>
      <c r="AQ68" s="16">
        <v>63</v>
      </c>
    </row>
    <row r="69" spans="1:43" x14ac:dyDescent="0.3">
      <c r="A69">
        <v>10007817</v>
      </c>
      <c r="B69" s="50" t="s">
        <v>162</v>
      </c>
      <c r="C69" s="51"/>
      <c r="D69" s="52" t="s">
        <v>72</v>
      </c>
      <c r="E69" s="49">
        <v>123250</v>
      </c>
      <c r="F69" s="48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6">
        <v>0</v>
      </c>
      <c r="M69" s="45">
        <v>0</v>
      </c>
      <c r="N69" s="46">
        <v>0</v>
      </c>
      <c r="O69" s="45">
        <v>0</v>
      </c>
      <c r="P69" s="46">
        <v>0</v>
      </c>
      <c r="Q69" s="45">
        <v>0</v>
      </c>
      <c r="R69" s="45">
        <v>0</v>
      </c>
      <c r="S69" s="45">
        <v>0</v>
      </c>
      <c r="T69" s="47">
        <v>123250</v>
      </c>
      <c r="U69" s="48">
        <v>0</v>
      </c>
      <c r="V69" s="45">
        <v>56286</v>
      </c>
      <c r="W69" s="46">
        <v>0</v>
      </c>
      <c r="X69" s="45">
        <v>6971</v>
      </c>
      <c r="Y69" s="46">
        <v>0</v>
      </c>
      <c r="Z69" s="45">
        <v>18421</v>
      </c>
      <c r="AA69" s="46">
        <v>0</v>
      </c>
      <c r="AB69" s="45">
        <v>4359</v>
      </c>
      <c r="AC69" s="46">
        <v>0</v>
      </c>
      <c r="AD69" s="47">
        <v>86037</v>
      </c>
      <c r="AE69" s="48">
        <v>0</v>
      </c>
      <c r="AF69" s="45">
        <v>0</v>
      </c>
      <c r="AG69" s="47">
        <v>0</v>
      </c>
      <c r="AH69" s="47">
        <v>209287</v>
      </c>
      <c r="AI69" s="48">
        <v>0</v>
      </c>
      <c r="AJ69" s="7"/>
      <c r="AK69" s="47">
        <v>298188</v>
      </c>
      <c r="AL69" s="48"/>
      <c r="AM69" s="47">
        <v>298188</v>
      </c>
      <c r="AN69" s="53">
        <v>-0.298137416663313</v>
      </c>
      <c r="AO69" s="7"/>
      <c r="AQ69" s="16">
        <v>64</v>
      </c>
    </row>
    <row r="70" spans="1:43" x14ac:dyDescent="0.3">
      <c r="A70">
        <v>10001386</v>
      </c>
      <c r="B70" s="50" t="s">
        <v>163</v>
      </c>
      <c r="C70" s="51" t="s">
        <v>164</v>
      </c>
      <c r="D70" s="52" t="s">
        <v>81</v>
      </c>
      <c r="E70" s="49">
        <v>22356</v>
      </c>
      <c r="F70" s="48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6">
        <v>0</v>
      </c>
      <c r="M70" s="45">
        <v>0</v>
      </c>
      <c r="N70" s="46">
        <v>0</v>
      </c>
      <c r="O70" s="45">
        <v>17932</v>
      </c>
      <c r="P70" s="46">
        <v>0</v>
      </c>
      <c r="Q70" s="45">
        <v>0</v>
      </c>
      <c r="R70" s="45">
        <v>0</v>
      </c>
      <c r="S70" s="45">
        <v>0</v>
      </c>
      <c r="T70" s="47">
        <v>40288</v>
      </c>
      <c r="U70" s="48">
        <v>0</v>
      </c>
      <c r="V70" s="45">
        <v>40308</v>
      </c>
      <c r="W70" s="46">
        <v>0</v>
      </c>
      <c r="X70" s="45">
        <v>219</v>
      </c>
      <c r="Y70" s="46">
        <v>0</v>
      </c>
      <c r="Z70" s="45">
        <v>0</v>
      </c>
      <c r="AA70" s="46">
        <v>0</v>
      </c>
      <c r="AB70" s="45">
        <v>10437</v>
      </c>
      <c r="AC70" s="46">
        <v>0</v>
      </c>
      <c r="AD70" s="47">
        <v>50964</v>
      </c>
      <c r="AE70" s="48">
        <v>0</v>
      </c>
      <c r="AF70" s="45">
        <v>0</v>
      </c>
      <c r="AG70" s="47">
        <v>0</v>
      </c>
      <c r="AH70" s="47">
        <v>91252</v>
      </c>
      <c r="AI70" s="48">
        <v>0</v>
      </c>
      <c r="AJ70" s="7"/>
      <c r="AK70" s="47">
        <v>81457</v>
      </c>
      <c r="AL70" s="48"/>
      <c r="AM70" s="47">
        <v>81457</v>
      </c>
      <c r="AN70" s="53">
        <v>0.12024749254207701</v>
      </c>
      <c r="AO70" s="7"/>
      <c r="AQ70" s="16">
        <v>65</v>
      </c>
    </row>
    <row r="71" spans="1:43" x14ac:dyDescent="0.3">
      <c r="A71">
        <v>10004772</v>
      </c>
      <c r="B71" s="50" t="s">
        <v>165</v>
      </c>
      <c r="C71" s="51"/>
      <c r="D71" s="52" t="s">
        <v>83</v>
      </c>
      <c r="E71" s="49">
        <v>136664</v>
      </c>
      <c r="F71" s="48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6">
        <v>0</v>
      </c>
      <c r="M71" s="45">
        <v>0</v>
      </c>
      <c r="N71" s="46">
        <v>0</v>
      </c>
      <c r="O71" s="45">
        <v>0</v>
      </c>
      <c r="P71" s="46">
        <v>0</v>
      </c>
      <c r="Q71" s="45">
        <v>0</v>
      </c>
      <c r="R71" s="45">
        <v>0</v>
      </c>
      <c r="S71" s="45">
        <v>0</v>
      </c>
      <c r="T71" s="47">
        <v>136664</v>
      </c>
      <c r="U71" s="48">
        <v>0</v>
      </c>
      <c r="V71" s="45">
        <v>120123</v>
      </c>
      <c r="W71" s="46">
        <v>0</v>
      </c>
      <c r="X71" s="45">
        <v>26984</v>
      </c>
      <c r="Y71" s="46">
        <v>0</v>
      </c>
      <c r="Z71" s="45">
        <v>54268</v>
      </c>
      <c r="AA71" s="46">
        <v>0</v>
      </c>
      <c r="AB71" s="45">
        <v>18534</v>
      </c>
      <c r="AC71" s="46">
        <v>0</v>
      </c>
      <c r="AD71" s="47">
        <v>219909</v>
      </c>
      <c r="AE71" s="48">
        <v>0</v>
      </c>
      <c r="AF71" s="45">
        <v>0</v>
      </c>
      <c r="AG71" s="47">
        <v>0</v>
      </c>
      <c r="AH71" s="47">
        <v>356573</v>
      </c>
      <c r="AI71" s="48">
        <v>0</v>
      </c>
      <c r="AJ71" s="7"/>
      <c r="AK71" s="47">
        <v>414075</v>
      </c>
      <c r="AL71" s="48"/>
      <c r="AM71" s="47">
        <v>414075</v>
      </c>
      <c r="AN71" s="53">
        <v>-0.138868562458492</v>
      </c>
      <c r="AO71" s="7"/>
      <c r="AQ71" s="16">
        <v>66</v>
      </c>
    </row>
    <row r="72" spans="1:43" x14ac:dyDescent="0.3">
      <c r="A72">
        <v>10005128</v>
      </c>
      <c r="B72" s="50" t="s">
        <v>166</v>
      </c>
      <c r="C72" s="51"/>
      <c r="D72" s="52" t="s">
        <v>78</v>
      </c>
      <c r="E72" s="49">
        <v>222828</v>
      </c>
      <c r="F72" s="48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6">
        <v>0</v>
      </c>
      <c r="M72" s="45">
        <v>0</v>
      </c>
      <c r="N72" s="46">
        <v>0</v>
      </c>
      <c r="O72" s="45">
        <v>0</v>
      </c>
      <c r="P72" s="46">
        <v>0</v>
      </c>
      <c r="Q72" s="45">
        <v>0</v>
      </c>
      <c r="R72" s="45">
        <v>0</v>
      </c>
      <c r="S72" s="45">
        <v>0</v>
      </c>
      <c r="T72" s="47">
        <v>222828</v>
      </c>
      <c r="U72" s="48">
        <v>0</v>
      </c>
      <c r="V72" s="45">
        <v>116683</v>
      </c>
      <c r="W72" s="46">
        <v>0</v>
      </c>
      <c r="X72" s="45">
        <v>21092</v>
      </c>
      <c r="Y72" s="46">
        <v>0</v>
      </c>
      <c r="Z72" s="45">
        <v>99581</v>
      </c>
      <c r="AA72" s="46">
        <v>0</v>
      </c>
      <c r="AB72" s="45">
        <v>21295</v>
      </c>
      <c r="AC72" s="46">
        <v>0</v>
      </c>
      <c r="AD72" s="47">
        <v>258651</v>
      </c>
      <c r="AE72" s="48">
        <v>0</v>
      </c>
      <c r="AF72" s="45">
        <v>0</v>
      </c>
      <c r="AG72" s="47">
        <v>0</v>
      </c>
      <c r="AH72" s="47">
        <v>481479</v>
      </c>
      <c r="AI72" s="48">
        <v>0</v>
      </c>
      <c r="AJ72" s="7"/>
      <c r="AK72" s="47">
        <v>560760</v>
      </c>
      <c r="AL72" s="48"/>
      <c r="AM72" s="47">
        <v>560760</v>
      </c>
      <c r="AN72" s="53">
        <v>-0.14138133961052901</v>
      </c>
      <c r="AO72" s="7"/>
      <c r="AQ72" s="16">
        <v>67</v>
      </c>
    </row>
    <row r="73" spans="1:43" x14ac:dyDescent="0.3">
      <c r="A73">
        <v>10001467</v>
      </c>
      <c r="B73" s="50" t="s">
        <v>167</v>
      </c>
      <c r="C73" s="51"/>
      <c r="D73" s="52" t="s">
        <v>78</v>
      </c>
      <c r="E73" s="49">
        <v>56012</v>
      </c>
      <c r="F73" s="48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6">
        <v>0</v>
      </c>
      <c r="M73" s="45">
        <v>0</v>
      </c>
      <c r="N73" s="46">
        <v>0</v>
      </c>
      <c r="O73" s="45">
        <v>0</v>
      </c>
      <c r="P73" s="46">
        <v>0</v>
      </c>
      <c r="Q73" s="45">
        <v>0</v>
      </c>
      <c r="R73" s="45">
        <v>0</v>
      </c>
      <c r="S73" s="45">
        <v>0</v>
      </c>
      <c r="T73" s="47">
        <v>56012</v>
      </c>
      <c r="U73" s="48">
        <v>0</v>
      </c>
      <c r="V73" s="45">
        <v>41559</v>
      </c>
      <c r="W73" s="46">
        <v>0</v>
      </c>
      <c r="X73" s="45">
        <v>5532</v>
      </c>
      <c r="Y73" s="46">
        <v>0</v>
      </c>
      <c r="Z73" s="45">
        <v>62238</v>
      </c>
      <c r="AA73" s="46">
        <v>0</v>
      </c>
      <c r="AB73" s="45">
        <v>7410</v>
      </c>
      <c r="AC73" s="46">
        <v>0</v>
      </c>
      <c r="AD73" s="47">
        <v>116739</v>
      </c>
      <c r="AE73" s="48">
        <v>0</v>
      </c>
      <c r="AF73" s="45">
        <v>0</v>
      </c>
      <c r="AG73" s="47">
        <v>0</v>
      </c>
      <c r="AH73" s="47">
        <v>172751</v>
      </c>
      <c r="AI73" s="48">
        <v>0</v>
      </c>
      <c r="AJ73" s="7"/>
      <c r="AK73" s="47">
        <v>299869</v>
      </c>
      <c r="AL73" s="48"/>
      <c r="AM73" s="47">
        <v>299869</v>
      </c>
      <c r="AN73" s="53">
        <v>-0.42391177480833298</v>
      </c>
      <c r="AO73" s="7"/>
      <c r="AQ73" s="16">
        <v>68</v>
      </c>
    </row>
    <row r="74" spans="1:43" x14ac:dyDescent="0.3">
      <c r="A74">
        <v>10003955</v>
      </c>
      <c r="B74" s="50" t="s">
        <v>168</v>
      </c>
      <c r="C74" s="51"/>
      <c r="D74" s="52" t="s">
        <v>122</v>
      </c>
      <c r="E74" s="49">
        <v>124494</v>
      </c>
      <c r="F74" s="48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6">
        <v>0</v>
      </c>
      <c r="M74" s="45">
        <v>0</v>
      </c>
      <c r="N74" s="46">
        <v>0</v>
      </c>
      <c r="O74" s="45">
        <v>0</v>
      </c>
      <c r="P74" s="46">
        <v>0</v>
      </c>
      <c r="Q74" s="45">
        <v>0</v>
      </c>
      <c r="R74" s="45">
        <v>0</v>
      </c>
      <c r="S74" s="45">
        <v>0</v>
      </c>
      <c r="T74" s="47">
        <v>124494</v>
      </c>
      <c r="U74" s="48">
        <v>0</v>
      </c>
      <c r="V74" s="45">
        <v>93043</v>
      </c>
      <c r="W74" s="46">
        <v>0</v>
      </c>
      <c r="X74" s="45">
        <v>16553</v>
      </c>
      <c r="Y74" s="46">
        <v>0</v>
      </c>
      <c r="Z74" s="45">
        <v>44525</v>
      </c>
      <c r="AA74" s="46">
        <v>0</v>
      </c>
      <c r="AB74" s="45">
        <v>10818</v>
      </c>
      <c r="AC74" s="46">
        <v>0</v>
      </c>
      <c r="AD74" s="47">
        <v>164939</v>
      </c>
      <c r="AE74" s="48">
        <v>0</v>
      </c>
      <c r="AF74" s="45">
        <v>0</v>
      </c>
      <c r="AG74" s="47">
        <v>0</v>
      </c>
      <c r="AH74" s="47">
        <v>289433</v>
      </c>
      <c r="AI74" s="48">
        <v>0</v>
      </c>
      <c r="AJ74" s="7"/>
      <c r="AK74" s="47">
        <v>310317</v>
      </c>
      <c r="AL74" s="48"/>
      <c r="AM74" s="47">
        <v>310317</v>
      </c>
      <c r="AN74" s="53">
        <v>-6.7298923359016702E-2</v>
      </c>
      <c r="AO74" s="7"/>
      <c r="AQ74" s="16">
        <v>69</v>
      </c>
    </row>
    <row r="75" spans="1:43" x14ac:dyDescent="0.3">
      <c r="A75">
        <v>10001475</v>
      </c>
      <c r="B75" s="50" t="s">
        <v>169</v>
      </c>
      <c r="C75" s="51" t="s">
        <v>170</v>
      </c>
      <c r="D75" s="52" t="s">
        <v>117</v>
      </c>
      <c r="E75" s="49">
        <v>170708</v>
      </c>
      <c r="F75" s="48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6">
        <v>0</v>
      </c>
      <c r="M75" s="45">
        <v>0</v>
      </c>
      <c r="N75" s="46">
        <v>0</v>
      </c>
      <c r="O75" s="45">
        <v>0</v>
      </c>
      <c r="P75" s="46">
        <v>0</v>
      </c>
      <c r="Q75" s="45">
        <v>0</v>
      </c>
      <c r="R75" s="45">
        <v>0</v>
      </c>
      <c r="S75" s="45">
        <v>0</v>
      </c>
      <c r="T75" s="47">
        <v>170708</v>
      </c>
      <c r="U75" s="48">
        <v>0</v>
      </c>
      <c r="V75" s="45">
        <v>168282</v>
      </c>
      <c r="W75" s="46">
        <v>0</v>
      </c>
      <c r="X75" s="45">
        <v>37508</v>
      </c>
      <c r="Y75" s="46">
        <v>0</v>
      </c>
      <c r="Z75" s="45">
        <v>110819</v>
      </c>
      <c r="AA75" s="46">
        <v>0</v>
      </c>
      <c r="AB75" s="45">
        <v>11635</v>
      </c>
      <c r="AC75" s="46">
        <v>0</v>
      </c>
      <c r="AD75" s="47">
        <v>328244</v>
      </c>
      <c r="AE75" s="48">
        <v>0</v>
      </c>
      <c r="AF75" s="45">
        <v>0</v>
      </c>
      <c r="AG75" s="47">
        <v>0</v>
      </c>
      <c r="AH75" s="47">
        <v>498952</v>
      </c>
      <c r="AI75" s="48">
        <v>0</v>
      </c>
      <c r="AJ75" s="7"/>
      <c r="AK75" s="47">
        <v>534079</v>
      </c>
      <c r="AL75" s="48"/>
      <c r="AM75" s="47">
        <v>534079</v>
      </c>
      <c r="AN75" s="53">
        <v>-6.5771168684782597E-2</v>
      </c>
      <c r="AO75" s="7"/>
      <c r="AQ75" s="16">
        <v>70</v>
      </c>
    </row>
    <row r="76" spans="1:43" x14ac:dyDescent="0.3">
      <c r="A76">
        <v>10007578</v>
      </c>
      <c r="B76" s="50" t="s">
        <v>171</v>
      </c>
      <c r="C76" s="51"/>
      <c r="D76" s="52" t="s">
        <v>86</v>
      </c>
      <c r="E76" s="49">
        <v>92340</v>
      </c>
      <c r="F76" s="48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6">
        <v>0</v>
      </c>
      <c r="M76" s="45">
        <v>0</v>
      </c>
      <c r="N76" s="46">
        <v>0</v>
      </c>
      <c r="O76" s="45">
        <v>0</v>
      </c>
      <c r="P76" s="46">
        <v>0</v>
      </c>
      <c r="Q76" s="45">
        <v>0</v>
      </c>
      <c r="R76" s="45">
        <v>0</v>
      </c>
      <c r="S76" s="45">
        <v>0</v>
      </c>
      <c r="T76" s="47">
        <v>92340</v>
      </c>
      <c r="U76" s="48">
        <v>0</v>
      </c>
      <c r="V76" s="45">
        <v>21431</v>
      </c>
      <c r="W76" s="46">
        <v>0</v>
      </c>
      <c r="X76" s="45">
        <v>4434</v>
      </c>
      <c r="Y76" s="46">
        <v>0</v>
      </c>
      <c r="Z76" s="45">
        <v>55772</v>
      </c>
      <c r="AA76" s="46">
        <v>0</v>
      </c>
      <c r="AB76" s="45">
        <v>1000</v>
      </c>
      <c r="AC76" s="46">
        <v>0</v>
      </c>
      <c r="AD76" s="47">
        <v>82637</v>
      </c>
      <c r="AE76" s="48">
        <v>0</v>
      </c>
      <c r="AF76" s="45">
        <v>0</v>
      </c>
      <c r="AG76" s="47">
        <v>0</v>
      </c>
      <c r="AH76" s="47">
        <v>174977</v>
      </c>
      <c r="AI76" s="48">
        <v>0</v>
      </c>
      <c r="AJ76" s="7"/>
      <c r="AK76" s="47">
        <v>212407</v>
      </c>
      <c r="AL76" s="48"/>
      <c r="AM76" s="47">
        <v>212407</v>
      </c>
      <c r="AN76" s="53">
        <v>-0.176218297890371</v>
      </c>
      <c r="AO76" s="7"/>
      <c r="AQ76" s="16">
        <v>71</v>
      </c>
    </row>
    <row r="77" spans="1:43" x14ac:dyDescent="0.3">
      <c r="A77">
        <v>10001478</v>
      </c>
      <c r="B77" s="50" t="s">
        <v>172</v>
      </c>
      <c r="C77" s="51"/>
      <c r="D77" s="52" t="s">
        <v>81</v>
      </c>
      <c r="E77" s="49">
        <v>3322845</v>
      </c>
      <c r="F77" s="48">
        <v>1143315</v>
      </c>
      <c r="G77" s="45">
        <v>766941</v>
      </c>
      <c r="H77" s="45">
        <v>0</v>
      </c>
      <c r="I77" s="45">
        <v>138900</v>
      </c>
      <c r="J77" s="45">
        <v>47393</v>
      </c>
      <c r="K77" s="45">
        <v>565904</v>
      </c>
      <c r="L77" s="46">
        <v>0</v>
      </c>
      <c r="M77" s="45">
        <v>0</v>
      </c>
      <c r="N77" s="46">
        <v>0</v>
      </c>
      <c r="O77" s="45">
        <v>2674620</v>
      </c>
      <c r="P77" s="46">
        <v>458730</v>
      </c>
      <c r="Q77" s="45">
        <v>0</v>
      </c>
      <c r="R77" s="45">
        <v>0</v>
      </c>
      <c r="S77" s="45">
        <v>0</v>
      </c>
      <c r="T77" s="47">
        <v>7516603</v>
      </c>
      <c r="U77" s="48">
        <v>2368986</v>
      </c>
      <c r="V77" s="45">
        <v>649855</v>
      </c>
      <c r="W77" s="46">
        <v>95134</v>
      </c>
      <c r="X77" s="45">
        <v>15625</v>
      </c>
      <c r="Y77" s="46">
        <v>2287</v>
      </c>
      <c r="Z77" s="45">
        <v>90468</v>
      </c>
      <c r="AA77" s="46">
        <v>0</v>
      </c>
      <c r="AB77" s="45">
        <v>186486</v>
      </c>
      <c r="AC77" s="46">
        <v>26275</v>
      </c>
      <c r="AD77" s="47">
        <v>942434</v>
      </c>
      <c r="AE77" s="48">
        <v>123696</v>
      </c>
      <c r="AF77" s="45">
        <v>0</v>
      </c>
      <c r="AG77" s="47">
        <v>0</v>
      </c>
      <c r="AH77" s="47">
        <v>8459037</v>
      </c>
      <c r="AI77" s="48">
        <v>2492682</v>
      </c>
      <c r="AJ77" s="7"/>
      <c r="AK77" s="47">
        <v>8852103</v>
      </c>
      <c r="AL77" s="48">
        <v>104638</v>
      </c>
      <c r="AM77" s="47">
        <v>8956741</v>
      </c>
      <c r="AN77" s="53">
        <v>-5.5567532878309199E-2</v>
      </c>
      <c r="AO77" s="7"/>
      <c r="AQ77" s="16">
        <v>72</v>
      </c>
    </row>
    <row r="78" spans="1:43" x14ac:dyDescent="0.3">
      <c r="A78">
        <v>10007912</v>
      </c>
      <c r="B78" s="50" t="s">
        <v>173</v>
      </c>
      <c r="C78" s="51"/>
      <c r="D78" s="52" t="s">
        <v>120</v>
      </c>
      <c r="E78" s="49">
        <v>0</v>
      </c>
      <c r="F78" s="48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6">
        <v>0</v>
      </c>
      <c r="M78" s="45">
        <v>0</v>
      </c>
      <c r="N78" s="46">
        <v>0</v>
      </c>
      <c r="O78" s="45">
        <v>0</v>
      </c>
      <c r="P78" s="46">
        <v>0</v>
      </c>
      <c r="Q78" s="45">
        <v>0</v>
      </c>
      <c r="R78" s="45">
        <v>0</v>
      </c>
      <c r="S78" s="45">
        <v>0</v>
      </c>
      <c r="T78" s="47">
        <v>0</v>
      </c>
      <c r="U78" s="48">
        <v>0</v>
      </c>
      <c r="V78" s="45">
        <v>7382</v>
      </c>
      <c r="W78" s="46">
        <v>0</v>
      </c>
      <c r="X78" s="45">
        <v>2044</v>
      </c>
      <c r="Y78" s="46">
        <v>0</v>
      </c>
      <c r="Z78" s="45">
        <v>8060</v>
      </c>
      <c r="AA78" s="46">
        <v>0</v>
      </c>
      <c r="AB78" s="45">
        <v>2911</v>
      </c>
      <c r="AC78" s="46">
        <v>0</v>
      </c>
      <c r="AD78" s="47">
        <v>20397</v>
      </c>
      <c r="AE78" s="48">
        <v>0</v>
      </c>
      <c r="AF78" s="45">
        <v>0</v>
      </c>
      <c r="AG78" s="47">
        <v>0</v>
      </c>
      <c r="AH78" s="47">
        <v>20397</v>
      </c>
      <c r="AI78" s="48">
        <v>0</v>
      </c>
      <c r="AJ78" s="7"/>
      <c r="AK78" s="47">
        <v>21129</v>
      </c>
      <c r="AL78" s="48"/>
      <c r="AM78" s="47">
        <v>21129</v>
      </c>
      <c r="AN78" s="53">
        <v>-3.4644327701263702E-2</v>
      </c>
      <c r="AO78" s="7"/>
      <c r="AQ78" s="16">
        <v>73</v>
      </c>
    </row>
    <row r="79" spans="1:43" x14ac:dyDescent="0.3">
      <c r="A79">
        <v>10001535</v>
      </c>
      <c r="B79" s="50" t="s">
        <v>174</v>
      </c>
      <c r="C79" s="51"/>
      <c r="D79" s="52" t="s">
        <v>83</v>
      </c>
      <c r="E79" s="49">
        <v>80312</v>
      </c>
      <c r="F79" s="48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6">
        <v>0</v>
      </c>
      <c r="M79" s="45">
        <v>0</v>
      </c>
      <c r="N79" s="46">
        <v>0</v>
      </c>
      <c r="O79" s="45">
        <v>0</v>
      </c>
      <c r="P79" s="46">
        <v>0</v>
      </c>
      <c r="Q79" s="45">
        <v>0</v>
      </c>
      <c r="R79" s="45">
        <v>0</v>
      </c>
      <c r="S79" s="45">
        <v>0</v>
      </c>
      <c r="T79" s="47">
        <v>80312</v>
      </c>
      <c r="U79" s="48">
        <v>0</v>
      </c>
      <c r="V79" s="45">
        <v>126923</v>
      </c>
      <c r="W79" s="46">
        <v>0</v>
      </c>
      <c r="X79" s="45">
        <v>22026</v>
      </c>
      <c r="Y79" s="46">
        <v>0</v>
      </c>
      <c r="Z79" s="45">
        <v>63142</v>
      </c>
      <c r="AA79" s="46">
        <v>0</v>
      </c>
      <c r="AB79" s="45">
        <v>25714</v>
      </c>
      <c r="AC79" s="46">
        <v>0</v>
      </c>
      <c r="AD79" s="47">
        <v>237805</v>
      </c>
      <c r="AE79" s="48">
        <v>0</v>
      </c>
      <c r="AF79" s="45">
        <v>0</v>
      </c>
      <c r="AG79" s="47">
        <v>0</v>
      </c>
      <c r="AH79" s="47">
        <v>318117</v>
      </c>
      <c r="AI79" s="48">
        <v>0</v>
      </c>
      <c r="AJ79" s="7"/>
      <c r="AK79" s="47">
        <v>479565</v>
      </c>
      <c r="AL79" s="48"/>
      <c r="AM79" s="47">
        <v>479565</v>
      </c>
      <c r="AN79" s="53">
        <v>-0.33665509367864599</v>
      </c>
      <c r="AO79" s="7"/>
      <c r="AQ79" s="16">
        <v>74</v>
      </c>
    </row>
    <row r="80" spans="1:43" x14ac:dyDescent="0.3">
      <c r="A80">
        <v>10001653</v>
      </c>
      <c r="B80" s="50" t="s">
        <v>175</v>
      </c>
      <c r="C80" s="51"/>
      <c r="D80" s="52" t="s">
        <v>81</v>
      </c>
      <c r="E80" s="49">
        <v>177463</v>
      </c>
      <c r="F80" s="48">
        <v>0</v>
      </c>
      <c r="G80" s="45">
        <v>0</v>
      </c>
      <c r="H80" s="45">
        <v>0</v>
      </c>
      <c r="I80" s="45">
        <v>0</v>
      </c>
      <c r="J80" s="45">
        <v>5551</v>
      </c>
      <c r="K80" s="45">
        <v>0</v>
      </c>
      <c r="L80" s="46">
        <v>0</v>
      </c>
      <c r="M80" s="45">
        <v>0</v>
      </c>
      <c r="N80" s="46">
        <v>0</v>
      </c>
      <c r="O80" s="45">
        <v>122289</v>
      </c>
      <c r="P80" s="46">
        <v>0</v>
      </c>
      <c r="Q80" s="45">
        <v>0</v>
      </c>
      <c r="R80" s="45">
        <v>0</v>
      </c>
      <c r="S80" s="45">
        <v>0</v>
      </c>
      <c r="T80" s="47">
        <v>305303</v>
      </c>
      <c r="U80" s="48">
        <v>0</v>
      </c>
      <c r="V80" s="45">
        <v>120972</v>
      </c>
      <c r="W80" s="46">
        <v>0</v>
      </c>
      <c r="X80" s="45">
        <v>6656</v>
      </c>
      <c r="Y80" s="46">
        <v>0</v>
      </c>
      <c r="Z80" s="45">
        <v>0</v>
      </c>
      <c r="AA80" s="46">
        <v>0</v>
      </c>
      <c r="AB80" s="45">
        <v>68928</v>
      </c>
      <c r="AC80" s="46">
        <v>0</v>
      </c>
      <c r="AD80" s="47">
        <v>196556</v>
      </c>
      <c r="AE80" s="48">
        <v>0</v>
      </c>
      <c r="AF80" s="45">
        <v>4000000</v>
      </c>
      <c r="AG80" s="47">
        <v>4000000</v>
      </c>
      <c r="AH80" s="47">
        <v>4501859</v>
      </c>
      <c r="AI80" s="48">
        <v>0</v>
      </c>
      <c r="AJ80" s="7"/>
      <c r="AK80" s="47">
        <v>4539945</v>
      </c>
      <c r="AL80" s="48"/>
      <c r="AM80" s="47">
        <v>4539945</v>
      </c>
      <c r="AN80" s="53">
        <v>-8.3890884140666901E-3</v>
      </c>
      <c r="AO80" s="7"/>
      <c r="AQ80" s="16">
        <v>75</v>
      </c>
    </row>
    <row r="81" spans="1:43" x14ac:dyDescent="0.3">
      <c r="A81">
        <v>10001696</v>
      </c>
      <c r="B81" s="50" t="s">
        <v>176</v>
      </c>
      <c r="C81" s="51" t="s">
        <v>177</v>
      </c>
      <c r="D81" s="52" t="s">
        <v>78</v>
      </c>
      <c r="E81" s="49">
        <v>499123</v>
      </c>
      <c r="F81" s="48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6">
        <v>0</v>
      </c>
      <c r="M81" s="45">
        <v>0</v>
      </c>
      <c r="N81" s="46">
        <v>0</v>
      </c>
      <c r="O81" s="45">
        <v>0</v>
      </c>
      <c r="P81" s="46">
        <v>0</v>
      </c>
      <c r="Q81" s="45">
        <v>0</v>
      </c>
      <c r="R81" s="45">
        <v>0</v>
      </c>
      <c r="S81" s="45">
        <v>0</v>
      </c>
      <c r="T81" s="47">
        <v>499123</v>
      </c>
      <c r="U81" s="48">
        <v>0</v>
      </c>
      <c r="V81" s="45">
        <v>139460</v>
      </c>
      <c r="W81" s="46">
        <v>0</v>
      </c>
      <c r="X81" s="45">
        <v>16557</v>
      </c>
      <c r="Y81" s="46">
        <v>0</v>
      </c>
      <c r="Z81" s="45">
        <v>47014</v>
      </c>
      <c r="AA81" s="46">
        <v>0</v>
      </c>
      <c r="AB81" s="45">
        <v>34648</v>
      </c>
      <c r="AC81" s="46">
        <v>0</v>
      </c>
      <c r="AD81" s="47">
        <v>237679</v>
      </c>
      <c r="AE81" s="48">
        <v>0</v>
      </c>
      <c r="AF81" s="45">
        <v>0</v>
      </c>
      <c r="AG81" s="47">
        <v>0</v>
      </c>
      <c r="AH81" s="47">
        <v>736802</v>
      </c>
      <c r="AI81" s="48">
        <v>0</v>
      </c>
      <c r="AJ81" s="7"/>
      <c r="AK81" s="47">
        <v>754085</v>
      </c>
      <c r="AL81" s="48"/>
      <c r="AM81" s="47">
        <v>754085</v>
      </c>
      <c r="AN81" s="53">
        <v>-2.29191669374142E-2</v>
      </c>
      <c r="AO81" s="7"/>
      <c r="AQ81" s="16">
        <v>76</v>
      </c>
    </row>
    <row r="82" spans="1:43" x14ac:dyDescent="0.3">
      <c r="A82">
        <v>10034324</v>
      </c>
      <c r="B82" s="50" t="s">
        <v>178</v>
      </c>
      <c r="C82" s="51"/>
      <c r="D82" s="52" t="s">
        <v>81</v>
      </c>
      <c r="E82" s="49">
        <v>9963</v>
      </c>
      <c r="F82" s="48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6">
        <v>0</v>
      </c>
      <c r="M82" s="45">
        <v>39941</v>
      </c>
      <c r="N82" s="46">
        <v>0</v>
      </c>
      <c r="O82" s="45">
        <v>12793</v>
      </c>
      <c r="P82" s="46">
        <v>0</v>
      </c>
      <c r="Q82" s="45">
        <v>0</v>
      </c>
      <c r="R82" s="45">
        <v>0</v>
      </c>
      <c r="S82" s="45">
        <v>0</v>
      </c>
      <c r="T82" s="47">
        <v>62697</v>
      </c>
      <c r="U82" s="48">
        <v>0</v>
      </c>
      <c r="V82" s="45">
        <v>8758</v>
      </c>
      <c r="W82" s="46">
        <v>0</v>
      </c>
      <c r="X82" s="45">
        <v>311</v>
      </c>
      <c r="Y82" s="46">
        <v>0</v>
      </c>
      <c r="Z82" s="45">
        <v>0</v>
      </c>
      <c r="AA82" s="46">
        <v>0</v>
      </c>
      <c r="AB82" s="45">
        <v>1327</v>
      </c>
      <c r="AC82" s="46">
        <v>0</v>
      </c>
      <c r="AD82" s="47">
        <v>10396</v>
      </c>
      <c r="AE82" s="48">
        <v>0</v>
      </c>
      <c r="AF82" s="45">
        <v>0</v>
      </c>
      <c r="AG82" s="47">
        <v>0</v>
      </c>
      <c r="AH82" s="47">
        <v>73093</v>
      </c>
      <c r="AI82" s="48">
        <v>0</v>
      </c>
      <c r="AJ82" s="7"/>
      <c r="AK82" s="47">
        <v>78750</v>
      </c>
      <c r="AL82" s="48"/>
      <c r="AM82" s="47">
        <v>78750</v>
      </c>
      <c r="AN82" s="53">
        <v>-7.1834920634920599E-2</v>
      </c>
      <c r="AO82" s="7"/>
      <c r="AQ82" s="16">
        <v>77</v>
      </c>
    </row>
    <row r="83" spans="1:43" x14ac:dyDescent="0.3">
      <c r="A83">
        <v>10007761</v>
      </c>
      <c r="B83" s="50" t="s">
        <v>179</v>
      </c>
      <c r="C83" s="51"/>
      <c r="D83" s="52" t="s">
        <v>81</v>
      </c>
      <c r="E83" s="49">
        <v>0</v>
      </c>
      <c r="F83" s="48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6">
        <v>0</v>
      </c>
      <c r="M83" s="45">
        <v>0</v>
      </c>
      <c r="N83" s="46">
        <v>0</v>
      </c>
      <c r="O83" s="45">
        <v>77916</v>
      </c>
      <c r="P83" s="46">
        <v>0</v>
      </c>
      <c r="Q83" s="45">
        <v>0</v>
      </c>
      <c r="R83" s="45">
        <v>0</v>
      </c>
      <c r="S83" s="45">
        <v>0</v>
      </c>
      <c r="T83" s="47">
        <v>77916</v>
      </c>
      <c r="U83" s="48">
        <v>0</v>
      </c>
      <c r="V83" s="45">
        <v>442</v>
      </c>
      <c r="W83" s="46">
        <v>0</v>
      </c>
      <c r="X83" s="45">
        <v>0</v>
      </c>
      <c r="Y83" s="46">
        <v>0</v>
      </c>
      <c r="Z83" s="45">
        <v>0</v>
      </c>
      <c r="AA83" s="46">
        <v>0</v>
      </c>
      <c r="AB83" s="45">
        <v>13143</v>
      </c>
      <c r="AC83" s="46">
        <v>0</v>
      </c>
      <c r="AD83" s="47">
        <v>13585</v>
      </c>
      <c r="AE83" s="48">
        <v>0</v>
      </c>
      <c r="AF83" s="45">
        <v>1970667</v>
      </c>
      <c r="AG83" s="47">
        <v>1970667</v>
      </c>
      <c r="AH83" s="47">
        <v>2062168</v>
      </c>
      <c r="AI83" s="48">
        <v>0</v>
      </c>
      <c r="AJ83" s="7"/>
      <c r="AK83" s="47">
        <v>2060230</v>
      </c>
      <c r="AL83" s="48"/>
      <c r="AM83" s="47">
        <v>2060230</v>
      </c>
      <c r="AN83" s="53">
        <v>9.4067167258024597E-4</v>
      </c>
      <c r="AO83" s="7"/>
      <c r="AQ83" s="16">
        <v>78</v>
      </c>
    </row>
    <row r="84" spans="1:43" x14ac:dyDescent="0.3">
      <c r="A84">
        <v>10003010</v>
      </c>
      <c r="B84" s="50" t="s">
        <v>180</v>
      </c>
      <c r="C84" s="51"/>
      <c r="D84" s="52" t="s">
        <v>86</v>
      </c>
      <c r="E84" s="49">
        <v>21870</v>
      </c>
      <c r="F84" s="48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6">
        <v>0</v>
      </c>
      <c r="M84" s="45">
        <v>0</v>
      </c>
      <c r="N84" s="46">
        <v>0</v>
      </c>
      <c r="O84" s="45">
        <v>0</v>
      </c>
      <c r="P84" s="46">
        <v>0</v>
      </c>
      <c r="Q84" s="45">
        <v>0</v>
      </c>
      <c r="R84" s="45">
        <v>0</v>
      </c>
      <c r="S84" s="45">
        <v>0</v>
      </c>
      <c r="T84" s="47">
        <v>21870</v>
      </c>
      <c r="U84" s="48">
        <v>0</v>
      </c>
      <c r="V84" s="45">
        <v>23577</v>
      </c>
      <c r="W84" s="46">
        <v>0</v>
      </c>
      <c r="X84" s="45">
        <v>4525</v>
      </c>
      <c r="Y84" s="46">
        <v>0</v>
      </c>
      <c r="Z84" s="45">
        <v>5821</v>
      </c>
      <c r="AA84" s="46">
        <v>0</v>
      </c>
      <c r="AB84" s="45">
        <v>1658</v>
      </c>
      <c r="AC84" s="46">
        <v>0</v>
      </c>
      <c r="AD84" s="47">
        <v>35581</v>
      </c>
      <c r="AE84" s="48">
        <v>0</v>
      </c>
      <c r="AF84" s="45">
        <v>0</v>
      </c>
      <c r="AG84" s="47">
        <v>0</v>
      </c>
      <c r="AH84" s="47">
        <v>57451</v>
      </c>
      <c r="AI84" s="48">
        <v>0</v>
      </c>
      <c r="AJ84" s="7"/>
      <c r="AK84" s="47">
        <v>76524</v>
      </c>
      <c r="AL84" s="48"/>
      <c r="AM84" s="47">
        <v>76524</v>
      </c>
      <c r="AN84" s="53">
        <v>-0.24924206784799499</v>
      </c>
      <c r="AO84" s="7"/>
      <c r="AQ84" s="16">
        <v>79</v>
      </c>
    </row>
    <row r="85" spans="1:43" ht="54" x14ac:dyDescent="0.3">
      <c r="A85">
        <v>10001726</v>
      </c>
      <c r="B85" s="50" t="s">
        <v>181</v>
      </c>
      <c r="C85" s="51" t="s">
        <v>182</v>
      </c>
      <c r="D85" s="52" t="s">
        <v>86</v>
      </c>
      <c r="E85" s="49">
        <v>8791743</v>
      </c>
      <c r="F85" s="48">
        <v>1279465</v>
      </c>
      <c r="G85" s="45">
        <v>247167</v>
      </c>
      <c r="H85" s="45">
        <v>0</v>
      </c>
      <c r="I85" s="45">
        <v>409755</v>
      </c>
      <c r="J85" s="45">
        <v>75248</v>
      </c>
      <c r="K85" s="45">
        <v>608460</v>
      </c>
      <c r="L85" s="46">
        <v>0</v>
      </c>
      <c r="M85" s="45">
        <v>0</v>
      </c>
      <c r="N85" s="46">
        <v>0</v>
      </c>
      <c r="O85" s="45">
        <v>496040</v>
      </c>
      <c r="P85" s="46">
        <v>41320</v>
      </c>
      <c r="Q85" s="45">
        <v>0</v>
      </c>
      <c r="R85" s="45">
        <v>0</v>
      </c>
      <c r="S85" s="45">
        <v>0</v>
      </c>
      <c r="T85" s="47">
        <v>10628413</v>
      </c>
      <c r="U85" s="48">
        <v>1567952</v>
      </c>
      <c r="V85" s="45">
        <v>3299135</v>
      </c>
      <c r="W85" s="46">
        <v>258467</v>
      </c>
      <c r="X85" s="45">
        <v>533435</v>
      </c>
      <c r="Y85" s="46">
        <v>41791</v>
      </c>
      <c r="Z85" s="45">
        <v>804462</v>
      </c>
      <c r="AA85" s="46">
        <v>40199</v>
      </c>
      <c r="AB85" s="45">
        <v>449943</v>
      </c>
      <c r="AC85" s="46">
        <v>32625</v>
      </c>
      <c r="AD85" s="47">
        <v>5086975</v>
      </c>
      <c r="AE85" s="48">
        <v>373082</v>
      </c>
      <c r="AF85" s="45">
        <v>0</v>
      </c>
      <c r="AG85" s="47">
        <v>0</v>
      </c>
      <c r="AH85" s="47">
        <v>15715388</v>
      </c>
      <c r="AI85" s="48">
        <v>1941034</v>
      </c>
      <c r="AJ85" s="7"/>
      <c r="AK85" s="47">
        <v>16475824</v>
      </c>
      <c r="AL85" s="48">
        <v>101313</v>
      </c>
      <c r="AM85" s="47">
        <v>16577137</v>
      </c>
      <c r="AN85" s="53">
        <v>-5.1984187619370001E-2</v>
      </c>
      <c r="AO85" s="7"/>
      <c r="AQ85" s="16">
        <v>80</v>
      </c>
    </row>
    <row r="86" spans="1:43" x14ac:dyDescent="0.3">
      <c r="A86">
        <v>10007822</v>
      </c>
      <c r="B86" s="50" t="s">
        <v>183</v>
      </c>
      <c r="C86" s="51"/>
      <c r="D86" s="52" t="s">
        <v>83</v>
      </c>
      <c r="E86" s="49">
        <v>900626</v>
      </c>
      <c r="F86" s="48">
        <v>0</v>
      </c>
      <c r="G86" s="45">
        <v>0</v>
      </c>
      <c r="H86" s="45">
        <v>0</v>
      </c>
      <c r="I86" s="45">
        <v>0</v>
      </c>
      <c r="J86" s="45">
        <v>28965</v>
      </c>
      <c r="K86" s="45">
        <v>714609</v>
      </c>
      <c r="L86" s="46">
        <v>0</v>
      </c>
      <c r="M86" s="45">
        <v>0</v>
      </c>
      <c r="N86" s="46">
        <v>0</v>
      </c>
      <c r="O86" s="45">
        <v>0</v>
      </c>
      <c r="P86" s="46">
        <v>0</v>
      </c>
      <c r="Q86" s="45">
        <v>0</v>
      </c>
      <c r="R86" s="45">
        <v>0</v>
      </c>
      <c r="S86" s="45">
        <v>0</v>
      </c>
      <c r="T86" s="47">
        <v>1644200</v>
      </c>
      <c r="U86" s="48">
        <v>0</v>
      </c>
      <c r="V86" s="45">
        <v>0</v>
      </c>
      <c r="W86" s="46">
        <v>0</v>
      </c>
      <c r="X86" s="45">
        <v>0</v>
      </c>
      <c r="Y86" s="46">
        <v>0</v>
      </c>
      <c r="Z86" s="45">
        <v>0</v>
      </c>
      <c r="AA86" s="46">
        <v>0</v>
      </c>
      <c r="AB86" s="45">
        <v>19340</v>
      </c>
      <c r="AC86" s="46">
        <v>0</v>
      </c>
      <c r="AD86" s="47">
        <v>19340</v>
      </c>
      <c r="AE86" s="48">
        <v>0</v>
      </c>
      <c r="AF86" s="45">
        <v>1000000</v>
      </c>
      <c r="AG86" s="47">
        <v>1000000</v>
      </c>
      <c r="AH86" s="47">
        <v>2663540</v>
      </c>
      <c r="AI86" s="48">
        <v>0</v>
      </c>
      <c r="AJ86" s="7"/>
      <c r="AK86" s="47">
        <v>2613817</v>
      </c>
      <c r="AL86" s="48"/>
      <c r="AM86" s="47">
        <v>2613817</v>
      </c>
      <c r="AN86" s="53">
        <v>1.9023137426988999E-2</v>
      </c>
      <c r="AO86" s="7"/>
      <c r="AQ86" s="16">
        <v>81</v>
      </c>
    </row>
    <row r="87" spans="1:43" x14ac:dyDescent="0.3">
      <c r="A87">
        <v>10001743</v>
      </c>
      <c r="B87" s="50" t="s">
        <v>184</v>
      </c>
      <c r="C87" s="51"/>
      <c r="D87" s="52" t="s">
        <v>91</v>
      </c>
      <c r="E87" s="49">
        <v>9482</v>
      </c>
      <c r="F87" s="48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6">
        <v>0</v>
      </c>
      <c r="M87" s="45">
        <v>0</v>
      </c>
      <c r="N87" s="46">
        <v>0</v>
      </c>
      <c r="O87" s="45">
        <v>0</v>
      </c>
      <c r="P87" s="46">
        <v>0</v>
      </c>
      <c r="Q87" s="45">
        <v>0</v>
      </c>
      <c r="R87" s="45">
        <v>0</v>
      </c>
      <c r="S87" s="45">
        <v>0</v>
      </c>
      <c r="T87" s="47">
        <v>9482</v>
      </c>
      <c r="U87" s="48">
        <v>0</v>
      </c>
      <c r="V87" s="45">
        <v>23174</v>
      </c>
      <c r="W87" s="46">
        <v>0</v>
      </c>
      <c r="X87" s="45">
        <v>1734</v>
      </c>
      <c r="Y87" s="46">
        <v>0</v>
      </c>
      <c r="Z87" s="45">
        <v>18886</v>
      </c>
      <c r="AA87" s="46">
        <v>0</v>
      </c>
      <c r="AB87" s="45">
        <v>4360</v>
      </c>
      <c r="AC87" s="46">
        <v>0</v>
      </c>
      <c r="AD87" s="47">
        <v>48154</v>
      </c>
      <c r="AE87" s="48">
        <v>0</v>
      </c>
      <c r="AF87" s="45">
        <v>0</v>
      </c>
      <c r="AG87" s="47">
        <v>0</v>
      </c>
      <c r="AH87" s="47">
        <v>57636</v>
      </c>
      <c r="AI87" s="48">
        <v>0</v>
      </c>
      <c r="AJ87" s="7"/>
      <c r="AK87" s="47">
        <v>90464</v>
      </c>
      <c r="AL87" s="48"/>
      <c r="AM87" s="47">
        <v>90464</v>
      </c>
      <c r="AN87" s="53">
        <v>-0.36288468340997498</v>
      </c>
      <c r="AO87" s="7"/>
      <c r="AQ87" s="16">
        <v>82</v>
      </c>
    </row>
    <row r="88" spans="1:43" x14ac:dyDescent="0.3">
      <c r="A88">
        <v>10006427</v>
      </c>
      <c r="B88" s="50" t="s">
        <v>185</v>
      </c>
      <c r="C88" s="51"/>
      <c r="D88" s="52" t="s">
        <v>72</v>
      </c>
      <c r="E88" s="49">
        <v>809499</v>
      </c>
      <c r="F88" s="48">
        <v>0</v>
      </c>
      <c r="G88" s="45">
        <v>0</v>
      </c>
      <c r="H88" s="45">
        <v>0</v>
      </c>
      <c r="I88" s="45">
        <v>0</v>
      </c>
      <c r="J88" s="45">
        <v>0</v>
      </c>
      <c r="K88" s="45">
        <v>95582</v>
      </c>
      <c r="L88" s="46">
        <v>0</v>
      </c>
      <c r="M88" s="45">
        <v>0</v>
      </c>
      <c r="N88" s="46">
        <v>0</v>
      </c>
      <c r="O88" s="45">
        <v>0</v>
      </c>
      <c r="P88" s="46">
        <v>0</v>
      </c>
      <c r="Q88" s="45">
        <v>0</v>
      </c>
      <c r="R88" s="45">
        <v>0</v>
      </c>
      <c r="S88" s="45">
        <v>0</v>
      </c>
      <c r="T88" s="47">
        <v>905081</v>
      </c>
      <c r="U88" s="48">
        <v>0</v>
      </c>
      <c r="V88" s="45">
        <v>447695</v>
      </c>
      <c r="W88" s="46">
        <v>0</v>
      </c>
      <c r="X88" s="45">
        <v>47659</v>
      </c>
      <c r="Y88" s="46">
        <v>0</v>
      </c>
      <c r="Z88" s="45">
        <v>254387</v>
      </c>
      <c r="AA88" s="46">
        <v>0</v>
      </c>
      <c r="AB88" s="45">
        <v>189517</v>
      </c>
      <c r="AC88" s="46">
        <v>0</v>
      </c>
      <c r="AD88" s="47">
        <v>939258</v>
      </c>
      <c r="AE88" s="48">
        <v>0</v>
      </c>
      <c r="AF88" s="45">
        <v>0</v>
      </c>
      <c r="AG88" s="47">
        <v>0</v>
      </c>
      <c r="AH88" s="47">
        <v>1844339</v>
      </c>
      <c r="AI88" s="48">
        <v>0</v>
      </c>
      <c r="AJ88" s="7"/>
      <c r="AK88" s="47">
        <v>2055895</v>
      </c>
      <c r="AL88" s="48"/>
      <c r="AM88" s="47">
        <v>2055895</v>
      </c>
      <c r="AN88" s="53">
        <v>-0.102902142375948</v>
      </c>
      <c r="AO88" s="7"/>
      <c r="AQ88" s="16">
        <v>83</v>
      </c>
    </row>
    <row r="89" spans="1:43" x14ac:dyDescent="0.3">
      <c r="A89">
        <v>10001778</v>
      </c>
      <c r="B89" s="50" t="s">
        <v>186</v>
      </c>
      <c r="C89" s="51"/>
      <c r="D89" s="52" t="s">
        <v>81</v>
      </c>
      <c r="E89" s="49">
        <v>1823</v>
      </c>
      <c r="F89" s="48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6">
        <v>0</v>
      </c>
      <c r="M89" s="45">
        <v>0</v>
      </c>
      <c r="N89" s="46">
        <v>0</v>
      </c>
      <c r="O89" s="45">
        <v>31330</v>
      </c>
      <c r="P89" s="46">
        <v>0</v>
      </c>
      <c r="Q89" s="45">
        <v>0</v>
      </c>
      <c r="R89" s="45">
        <v>0</v>
      </c>
      <c r="S89" s="45">
        <v>0</v>
      </c>
      <c r="T89" s="47">
        <v>33153</v>
      </c>
      <c r="U89" s="48">
        <v>0</v>
      </c>
      <c r="V89" s="45">
        <v>36473</v>
      </c>
      <c r="W89" s="46">
        <v>0</v>
      </c>
      <c r="X89" s="45">
        <v>1074</v>
      </c>
      <c r="Y89" s="46">
        <v>0</v>
      </c>
      <c r="Z89" s="45">
        <v>7476</v>
      </c>
      <c r="AA89" s="46">
        <v>0</v>
      </c>
      <c r="AB89" s="45">
        <v>7544</v>
      </c>
      <c r="AC89" s="46">
        <v>0</v>
      </c>
      <c r="AD89" s="47">
        <v>52567</v>
      </c>
      <c r="AE89" s="48">
        <v>0</v>
      </c>
      <c r="AF89" s="45">
        <v>0</v>
      </c>
      <c r="AG89" s="47">
        <v>0</v>
      </c>
      <c r="AH89" s="47">
        <v>85720</v>
      </c>
      <c r="AI89" s="48">
        <v>0</v>
      </c>
      <c r="AJ89" s="7"/>
      <c r="AK89" s="47">
        <v>127183</v>
      </c>
      <c r="AL89" s="48"/>
      <c r="AM89" s="47">
        <v>127183</v>
      </c>
      <c r="AN89" s="53">
        <v>-0.32601055172468002</v>
      </c>
      <c r="AO89" s="7"/>
      <c r="AQ89" s="16">
        <v>84</v>
      </c>
    </row>
    <row r="90" spans="1:43" x14ac:dyDescent="0.3">
      <c r="A90">
        <v>10007842</v>
      </c>
      <c r="B90" s="50" t="s">
        <v>187</v>
      </c>
      <c r="C90" s="51"/>
      <c r="D90" s="52" t="s">
        <v>122</v>
      </c>
      <c r="E90" s="49">
        <v>1695717</v>
      </c>
      <c r="F90" s="48">
        <v>863887</v>
      </c>
      <c r="G90" s="45">
        <v>444461</v>
      </c>
      <c r="H90" s="45">
        <v>0</v>
      </c>
      <c r="I90" s="45">
        <v>0</v>
      </c>
      <c r="J90" s="45">
        <v>39834</v>
      </c>
      <c r="K90" s="45">
        <v>127322</v>
      </c>
      <c r="L90" s="46">
        <v>0</v>
      </c>
      <c r="M90" s="45">
        <v>0</v>
      </c>
      <c r="N90" s="46">
        <v>0</v>
      </c>
      <c r="O90" s="45">
        <v>15143</v>
      </c>
      <c r="P90" s="46">
        <v>4195</v>
      </c>
      <c r="Q90" s="45">
        <v>0</v>
      </c>
      <c r="R90" s="45">
        <v>0</v>
      </c>
      <c r="S90" s="45">
        <v>0</v>
      </c>
      <c r="T90" s="47">
        <v>2322477</v>
      </c>
      <c r="U90" s="48">
        <v>1312543</v>
      </c>
      <c r="V90" s="45">
        <v>613766</v>
      </c>
      <c r="W90" s="46">
        <v>171008</v>
      </c>
      <c r="X90" s="45">
        <v>113781</v>
      </c>
      <c r="Y90" s="46">
        <v>31702</v>
      </c>
      <c r="Z90" s="45">
        <v>193851</v>
      </c>
      <c r="AA90" s="46">
        <v>6976</v>
      </c>
      <c r="AB90" s="45">
        <v>128734</v>
      </c>
      <c r="AC90" s="46">
        <v>33739</v>
      </c>
      <c r="AD90" s="47">
        <v>1050132</v>
      </c>
      <c r="AE90" s="48">
        <v>243425</v>
      </c>
      <c r="AF90" s="45">
        <v>0</v>
      </c>
      <c r="AG90" s="47">
        <v>0</v>
      </c>
      <c r="AH90" s="47">
        <v>3372609</v>
      </c>
      <c r="AI90" s="48">
        <v>1555968</v>
      </c>
      <c r="AJ90" s="7"/>
      <c r="AK90" s="47">
        <v>3321519</v>
      </c>
      <c r="AL90" s="48">
        <v>46348</v>
      </c>
      <c r="AM90" s="47">
        <v>3367867</v>
      </c>
      <c r="AN90" s="53">
        <v>1.40801284611298E-3</v>
      </c>
      <c r="AO90" s="7"/>
      <c r="AQ90" s="16">
        <v>85</v>
      </c>
    </row>
    <row r="91" spans="1:43" x14ac:dyDescent="0.3">
      <c r="A91">
        <v>10001919</v>
      </c>
      <c r="B91" s="50" t="s">
        <v>188</v>
      </c>
      <c r="C91" s="51"/>
      <c r="D91" s="52" t="s">
        <v>120</v>
      </c>
      <c r="E91" s="49">
        <v>219915</v>
      </c>
      <c r="F91" s="48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6">
        <v>0</v>
      </c>
      <c r="M91" s="45">
        <v>0</v>
      </c>
      <c r="N91" s="46">
        <v>0</v>
      </c>
      <c r="O91" s="45">
        <v>0</v>
      </c>
      <c r="P91" s="46">
        <v>0</v>
      </c>
      <c r="Q91" s="45">
        <v>0</v>
      </c>
      <c r="R91" s="45">
        <v>0</v>
      </c>
      <c r="S91" s="45">
        <v>0</v>
      </c>
      <c r="T91" s="47">
        <v>219915</v>
      </c>
      <c r="U91" s="48">
        <v>0</v>
      </c>
      <c r="V91" s="45">
        <v>37536</v>
      </c>
      <c r="W91" s="46">
        <v>0</v>
      </c>
      <c r="X91" s="45">
        <v>3506</v>
      </c>
      <c r="Y91" s="46">
        <v>0</v>
      </c>
      <c r="Z91" s="45">
        <v>90805</v>
      </c>
      <c r="AA91" s="46">
        <v>0</v>
      </c>
      <c r="AB91" s="45">
        <v>5510</v>
      </c>
      <c r="AC91" s="46">
        <v>0</v>
      </c>
      <c r="AD91" s="47">
        <v>137357</v>
      </c>
      <c r="AE91" s="48">
        <v>0</v>
      </c>
      <c r="AF91" s="45">
        <v>0</v>
      </c>
      <c r="AG91" s="47">
        <v>0</v>
      </c>
      <c r="AH91" s="47">
        <v>357272</v>
      </c>
      <c r="AI91" s="48">
        <v>0</v>
      </c>
      <c r="AJ91" s="7"/>
      <c r="AK91" s="47">
        <v>318242</v>
      </c>
      <c r="AL91" s="48"/>
      <c r="AM91" s="47">
        <v>318242</v>
      </c>
      <c r="AN91" s="53">
        <v>0.122642517329579</v>
      </c>
      <c r="AO91" s="7"/>
      <c r="AQ91" s="16">
        <v>86</v>
      </c>
    </row>
    <row r="92" spans="1:43" x14ac:dyDescent="0.3">
      <c r="A92">
        <v>10001883</v>
      </c>
      <c r="B92" s="50" t="s">
        <v>189</v>
      </c>
      <c r="C92" s="51" t="s">
        <v>190</v>
      </c>
      <c r="D92" s="52" t="s">
        <v>120</v>
      </c>
      <c r="E92" s="49">
        <v>5675491</v>
      </c>
      <c r="F92" s="48">
        <v>639095</v>
      </c>
      <c r="G92" s="45">
        <v>273582</v>
      </c>
      <c r="H92" s="45">
        <v>0</v>
      </c>
      <c r="I92" s="45">
        <v>50930</v>
      </c>
      <c r="J92" s="45">
        <v>123358</v>
      </c>
      <c r="K92" s="45">
        <v>324254</v>
      </c>
      <c r="L92" s="46">
        <v>0</v>
      </c>
      <c r="M92" s="45">
        <v>1274</v>
      </c>
      <c r="N92" s="46">
        <v>0</v>
      </c>
      <c r="O92" s="45">
        <v>0</v>
      </c>
      <c r="P92" s="46">
        <v>0</v>
      </c>
      <c r="Q92" s="45">
        <v>0</v>
      </c>
      <c r="R92" s="45">
        <v>0</v>
      </c>
      <c r="S92" s="45">
        <v>0</v>
      </c>
      <c r="T92" s="47">
        <v>6448889</v>
      </c>
      <c r="U92" s="48">
        <v>912677</v>
      </c>
      <c r="V92" s="45">
        <v>2821977</v>
      </c>
      <c r="W92" s="46">
        <v>202037</v>
      </c>
      <c r="X92" s="45">
        <v>495846</v>
      </c>
      <c r="Y92" s="46">
        <v>35500</v>
      </c>
      <c r="Z92" s="45">
        <v>251369</v>
      </c>
      <c r="AA92" s="46">
        <v>6869</v>
      </c>
      <c r="AB92" s="45">
        <v>684721</v>
      </c>
      <c r="AC92" s="46">
        <v>46019</v>
      </c>
      <c r="AD92" s="47">
        <v>4253913</v>
      </c>
      <c r="AE92" s="48">
        <v>290425</v>
      </c>
      <c r="AF92" s="45">
        <v>0</v>
      </c>
      <c r="AG92" s="47">
        <v>0</v>
      </c>
      <c r="AH92" s="47">
        <v>10702802</v>
      </c>
      <c r="AI92" s="48">
        <v>1203102</v>
      </c>
      <c r="AJ92" s="7"/>
      <c r="AK92" s="47">
        <v>11596819</v>
      </c>
      <c r="AL92" s="48">
        <v>69143</v>
      </c>
      <c r="AM92" s="47">
        <v>11665962</v>
      </c>
      <c r="AN92" s="53">
        <v>-8.2561558146683506E-2</v>
      </c>
      <c r="AO92" s="7"/>
      <c r="AQ92" s="16">
        <v>87</v>
      </c>
    </row>
    <row r="93" spans="1:43" x14ac:dyDescent="0.3">
      <c r="A93">
        <v>10007851</v>
      </c>
      <c r="B93" s="50" t="s">
        <v>191</v>
      </c>
      <c r="C93" s="51"/>
      <c r="D93" s="52" t="s">
        <v>120</v>
      </c>
      <c r="E93" s="49">
        <v>3947270</v>
      </c>
      <c r="F93" s="48">
        <v>795448</v>
      </c>
      <c r="G93" s="45">
        <v>503567</v>
      </c>
      <c r="H93" s="45">
        <v>75772</v>
      </c>
      <c r="I93" s="45">
        <v>0</v>
      </c>
      <c r="J93" s="45">
        <v>26543</v>
      </c>
      <c r="K93" s="45">
        <v>458208</v>
      </c>
      <c r="L93" s="46">
        <v>0</v>
      </c>
      <c r="M93" s="45">
        <v>0</v>
      </c>
      <c r="N93" s="46">
        <v>0</v>
      </c>
      <c r="O93" s="45">
        <v>0</v>
      </c>
      <c r="P93" s="46">
        <v>0</v>
      </c>
      <c r="Q93" s="45">
        <v>0</v>
      </c>
      <c r="R93" s="45">
        <v>0</v>
      </c>
      <c r="S93" s="45">
        <v>0</v>
      </c>
      <c r="T93" s="47">
        <v>5011360</v>
      </c>
      <c r="U93" s="48">
        <v>1299015</v>
      </c>
      <c r="V93" s="45">
        <v>2053899</v>
      </c>
      <c r="W93" s="46">
        <v>265812</v>
      </c>
      <c r="X93" s="45">
        <v>520631</v>
      </c>
      <c r="Y93" s="46">
        <v>67379</v>
      </c>
      <c r="Z93" s="45">
        <v>1023199</v>
      </c>
      <c r="AA93" s="46">
        <v>4612</v>
      </c>
      <c r="AB93" s="45">
        <v>454740</v>
      </c>
      <c r="AC93" s="46">
        <v>52795</v>
      </c>
      <c r="AD93" s="47">
        <v>4052469</v>
      </c>
      <c r="AE93" s="48">
        <v>390598</v>
      </c>
      <c r="AF93" s="45">
        <v>0</v>
      </c>
      <c r="AG93" s="47">
        <v>0</v>
      </c>
      <c r="AH93" s="47">
        <v>9063829</v>
      </c>
      <c r="AI93" s="48">
        <v>1689613</v>
      </c>
      <c r="AJ93" s="7"/>
      <c r="AK93" s="47">
        <v>9720718</v>
      </c>
      <c r="AL93" s="48">
        <v>81594</v>
      </c>
      <c r="AM93" s="47">
        <v>9802312</v>
      </c>
      <c r="AN93" s="53">
        <v>-7.5337634631503295E-2</v>
      </c>
      <c r="AO93" s="7"/>
      <c r="AQ93" s="16">
        <v>88</v>
      </c>
    </row>
    <row r="94" spans="1:43" ht="27" x14ac:dyDescent="0.3">
      <c r="A94">
        <v>10004695</v>
      </c>
      <c r="B94" s="50" t="s">
        <v>192</v>
      </c>
      <c r="C94" s="51" t="s">
        <v>193</v>
      </c>
      <c r="D94" s="52" t="s">
        <v>91</v>
      </c>
      <c r="E94" s="49">
        <v>297170</v>
      </c>
      <c r="F94" s="48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6">
        <v>0</v>
      </c>
      <c r="M94" s="45">
        <v>0</v>
      </c>
      <c r="N94" s="46">
        <v>0</v>
      </c>
      <c r="O94" s="45">
        <v>0</v>
      </c>
      <c r="P94" s="46">
        <v>0</v>
      </c>
      <c r="Q94" s="45">
        <v>0</v>
      </c>
      <c r="R94" s="45">
        <v>0</v>
      </c>
      <c r="S94" s="45">
        <v>0</v>
      </c>
      <c r="T94" s="47">
        <v>297170</v>
      </c>
      <c r="U94" s="48">
        <v>0</v>
      </c>
      <c r="V94" s="45">
        <v>365062</v>
      </c>
      <c r="W94" s="46">
        <v>0</v>
      </c>
      <c r="X94" s="45">
        <v>103835</v>
      </c>
      <c r="Y94" s="46">
        <v>0</v>
      </c>
      <c r="Z94" s="45">
        <v>209191</v>
      </c>
      <c r="AA94" s="46">
        <v>0</v>
      </c>
      <c r="AB94" s="45">
        <v>62242</v>
      </c>
      <c r="AC94" s="46">
        <v>0</v>
      </c>
      <c r="AD94" s="47">
        <v>740330</v>
      </c>
      <c r="AE94" s="48">
        <v>0</v>
      </c>
      <c r="AF94" s="45">
        <v>0</v>
      </c>
      <c r="AG94" s="47">
        <v>0</v>
      </c>
      <c r="AH94" s="47">
        <v>1037500</v>
      </c>
      <c r="AI94" s="48">
        <v>0</v>
      </c>
      <c r="AJ94" s="7"/>
      <c r="AK94" s="47">
        <v>1109086</v>
      </c>
      <c r="AL94" s="48"/>
      <c r="AM94" s="47">
        <v>1109086</v>
      </c>
      <c r="AN94" s="53">
        <v>-6.4545039789520406E-2</v>
      </c>
      <c r="AO94" s="7"/>
      <c r="AQ94" s="16">
        <v>89</v>
      </c>
    </row>
    <row r="95" spans="1:43" x14ac:dyDescent="0.3">
      <c r="A95">
        <v>10007924</v>
      </c>
      <c r="B95" s="50" t="s">
        <v>194</v>
      </c>
      <c r="C95" s="51"/>
      <c r="D95" s="52" t="s">
        <v>86</v>
      </c>
      <c r="E95" s="49">
        <v>124588</v>
      </c>
      <c r="F95" s="48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6">
        <v>0</v>
      </c>
      <c r="M95" s="45">
        <v>0</v>
      </c>
      <c r="N95" s="46">
        <v>0</v>
      </c>
      <c r="O95" s="45">
        <v>0</v>
      </c>
      <c r="P95" s="46">
        <v>0</v>
      </c>
      <c r="Q95" s="45">
        <v>0</v>
      </c>
      <c r="R95" s="45">
        <v>0</v>
      </c>
      <c r="S95" s="45">
        <v>0</v>
      </c>
      <c r="T95" s="47">
        <v>124588</v>
      </c>
      <c r="U95" s="48">
        <v>0</v>
      </c>
      <c r="V95" s="45">
        <v>36589</v>
      </c>
      <c r="W95" s="46">
        <v>0</v>
      </c>
      <c r="X95" s="45">
        <v>9422</v>
      </c>
      <c r="Y95" s="46">
        <v>0</v>
      </c>
      <c r="Z95" s="45">
        <v>71668</v>
      </c>
      <c r="AA95" s="46">
        <v>0</v>
      </c>
      <c r="AB95" s="45">
        <v>4089</v>
      </c>
      <c r="AC95" s="46">
        <v>0</v>
      </c>
      <c r="AD95" s="47">
        <v>121768</v>
      </c>
      <c r="AE95" s="48">
        <v>0</v>
      </c>
      <c r="AF95" s="45">
        <v>0</v>
      </c>
      <c r="AG95" s="47">
        <v>0</v>
      </c>
      <c r="AH95" s="47">
        <v>246356</v>
      </c>
      <c r="AI95" s="48">
        <v>0</v>
      </c>
      <c r="AJ95" s="7"/>
      <c r="AK95" s="47">
        <v>262396</v>
      </c>
      <c r="AL95" s="48"/>
      <c r="AM95" s="47">
        <v>262396</v>
      </c>
      <c r="AN95" s="53">
        <v>-6.11289806247046E-2</v>
      </c>
      <c r="AO95" s="7"/>
      <c r="AQ95" s="16">
        <v>90</v>
      </c>
    </row>
    <row r="96" spans="1:43" x14ac:dyDescent="0.3">
      <c r="A96">
        <v>10007143</v>
      </c>
      <c r="B96" s="50" t="s">
        <v>195</v>
      </c>
      <c r="C96" s="51" t="s">
        <v>196</v>
      </c>
      <c r="D96" s="52" t="s">
        <v>117</v>
      </c>
      <c r="E96" s="49">
        <v>3594558</v>
      </c>
      <c r="F96" s="48">
        <v>0</v>
      </c>
      <c r="G96" s="45">
        <v>0</v>
      </c>
      <c r="H96" s="45">
        <v>756041</v>
      </c>
      <c r="I96" s="45">
        <v>888960</v>
      </c>
      <c r="J96" s="45">
        <v>0</v>
      </c>
      <c r="K96" s="45">
        <v>144360</v>
      </c>
      <c r="L96" s="46">
        <v>0</v>
      </c>
      <c r="M96" s="45">
        <v>0</v>
      </c>
      <c r="N96" s="46">
        <v>0</v>
      </c>
      <c r="O96" s="45">
        <v>0</v>
      </c>
      <c r="P96" s="46">
        <v>0</v>
      </c>
      <c r="Q96" s="45">
        <v>0</v>
      </c>
      <c r="R96" s="45">
        <v>17766</v>
      </c>
      <c r="S96" s="45">
        <v>14106</v>
      </c>
      <c r="T96" s="47">
        <v>5415791</v>
      </c>
      <c r="U96" s="48">
        <v>0</v>
      </c>
      <c r="V96" s="45">
        <v>141488</v>
      </c>
      <c r="W96" s="46">
        <v>0</v>
      </c>
      <c r="X96" s="45">
        <v>1394</v>
      </c>
      <c r="Y96" s="46">
        <v>0</v>
      </c>
      <c r="Z96" s="45">
        <v>4684</v>
      </c>
      <c r="AA96" s="46">
        <v>0</v>
      </c>
      <c r="AB96" s="45">
        <v>371572</v>
      </c>
      <c r="AC96" s="46">
        <v>0</v>
      </c>
      <c r="AD96" s="47">
        <v>519138</v>
      </c>
      <c r="AE96" s="48">
        <v>0</v>
      </c>
      <c r="AF96" s="45">
        <v>0</v>
      </c>
      <c r="AG96" s="47">
        <v>0</v>
      </c>
      <c r="AH96" s="47">
        <v>5934929</v>
      </c>
      <c r="AI96" s="48">
        <v>0</v>
      </c>
      <c r="AJ96" s="7"/>
      <c r="AK96" s="47">
        <v>6428157</v>
      </c>
      <c r="AL96" s="48"/>
      <c r="AM96" s="47">
        <v>6428157</v>
      </c>
      <c r="AN96" s="53">
        <v>-7.6729302037893604E-2</v>
      </c>
      <c r="AO96" s="7"/>
      <c r="AQ96" s="16">
        <v>91</v>
      </c>
    </row>
    <row r="97" spans="1:43" x14ac:dyDescent="0.3">
      <c r="A97">
        <v>10002094</v>
      </c>
      <c r="B97" s="50" t="s">
        <v>197</v>
      </c>
      <c r="C97" s="51"/>
      <c r="D97" s="52" t="s">
        <v>81</v>
      </c>
      <c r="E97" s="49">
        <v>0</v>
      </c>
      <c r="F97" s="48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6">
        <v>0</v>
      </c>
      <c r="M97" s="45">
        <v>0</v>
      </c>
      <c r="N97" s="46">
        <v>0</v>
      </c>
      <c r="O97" s="45">
        <v>2788</v>
      </c>
      <c r="P97" s="46">
        <v>0</v>
      </c>
      <c r="Q97" s="45">
        <v>0</v>
      </c>
      <c r="R97" s="45">
        <v>0</v>
      </c>
      <c r="S97" s="45">
        <v>0</v>
      </c>
      <c r="T97" s="47">
        <v>2788</v>
      </c>
      <c r="U97" s="48">
        <v>0</v>
      </c>
      <c r="V97" s="45">
        <v>4581</v>
      </c>
      <c r="W97" s="46">
        <v>0</v>
      </c>
      <c r="X97" s="45">
        <v>131</v>
      </c>
      <c r="Y97" s="46">
        <v>0</v>
      </c>
      <c r="Z97" s="45">
        <v>0</v>
      </c>
      <c r="AA97" s="46">
        <v>0</v>
      </c>
      <c r="AB97" s="45">
        <v>1000</v>
      </c>
      <c r="AC97" s="46">
        <v>0</v>
      </c>
      <c r="AD97" s="47">
        <v>5712</v>
      </c>
      <c r="AE97" s="48">
        <v>0</v>
      </c>
      <c r="AF97" s="45">
        <v>0</v>
      </c>
      <c r="AG97" s="47">
        <v>0</v>
      </c>
      <c r="AH97" s="47">
        <v>8500</v>
      </c>
      <c r="AI97" s="48">
        <v>0</v>
      </c>
      <c r="AJ97" s="7"/>
      <c r="AK97" s="47">
        <v>11237</v>
      </c>
      <c r="AL97" s="48"/>
      <c r="AM97" s="47">
        <v>11237</v>
      </c>
      <c r="AN97" s="53">
        <v>-0.24357034795763999</v>
      </c>
      <c r="AO97" s="7"/>
      <c r="AQ97" s="16">
        <v>92</v>
      </c>
    </row>
    <row r="98" spans="1:43" ht="27" x14ac:dyDescent="0.3">
      <c r="A98">
        <v>10007789</v>
      </c>
      <c r="B98" s="50" t="s">
        <v>198</v>
      </c>
      <c r="C98" s="51" t="s">
        <v>199</v>
      </c>
      <c r="D98" s="52" t="s">
        <v>83</v>
      </c>
      <c r="E98" s="49">
        <v>9258177</v>
      </c>
      <c r="F98" s="48">
        <v>904604</v>
      </c>
      <c r="G98" s="45">
        <v>281255</v>
      </c>
      <c r="H98" s="45">
        <v>116231</v>
      </c>
      <c r="I98" s="45">
        <v>393550</v>
      </c>
      <c r="J98" s="45">
        <v>35959</v>
      </c>
      <c r="K98" s="45">
        <v>248304</v>
      </c>
      <c r="L98" s="46">
        <v>0</v>
      </c>
      <c r="M98" s="45">
        <v>0</v>
      </c>
      <c r="N98" s="46">
        <v>0</v>
      </c>
      <c r="O98" s="45">
        <v>0</v>
      </c>
      <c r="P98" s="46">
        <v>0</v>
      </c>
      <c r="Q98" s="45">
        <v>387869</v>
      </c>
      <c r="R98" s="45">
        <v>19740</v>
      </c>
      <c r="S98" s="45">
        <v>19845</v>
      </c>
      <c r="T98" s="47">
        <v>10760930</v>
      </c>
      <c r="U98" s="48">
        <v>1185859</v>
      </c>
      <c r="V98" s="45">
        <v>666722</v>
      </c>
      <c r="W98" s="46">
        <v>68536</v>
      </c>
      <c r="X98" s="45">
        <v>46312</v>
      </c>
      <c r="Y98" s="46">
        <v>4761</v>
      </c>
      <c r="Z98" s="45">
        <v>82226</v>
      </c>
      <c r="AA98" s="46">
        <v>22970</v>
      </c>
      <c r="AB98" s="45">
        <v>372516</v>
      </c>
      <c r="AC98" s="46">
        <v>39256</v>
      </c>
      <c r="AD98" s="47">
        <v>1167776</v>
      </c>
      <c r="AE98" s="48">
        <v>135523</v>
      </c>
      <c r="AF98" s="45">
        <v>0</v>
      </c>
      <c r="AG98" s="47">
        <v>0</v>
      </c>
      <c r="AH98" s="47">
        <v>11928706</v>
      </c>
      <c r="AI98" s="48">
        <v>1321382</v>
      </c>
      <c r="AJ98" s="7"/>
      <c r="AK98" s="47">
        <v>11960172</v>
      </c>
      <c r="AL98" s="48">
        <v>19647</v>
      </c>
      <c r="AM98" s="47">
        <v>11979819</v>
      </c>
      <c r="AN98" s="53">
        <v>-4.2665920077757397E-3</v>
      </c>
      <c r="AO98" s="7"/>
      <c r="AQ98" s="16">
        <v>93</v>
      </c>
    </row>
    <row r="99" spans="1:43" ht="27" x14ac:dyDescent="0.3">
      <c r="A99">
        <v>10007144</v>
      </c>
      <c r="B99" s="50" t="s">
        <v>200</v>
      </c>
      <c r="C99" s="51" t="s">
        <v>201</v>
      </c>
      <c r="D99" s="52" t="s">
        <v>81</v>
      </c>
      <c r="E99" s="49">
        <v>1891763</v>
      </c>
      <c r="F99" s="48">
        <v>289906</v>
      </c>
      <c r="G99" s="45">
        <v>125426</v>
      </c>
      <c r="H99" s="45">
        <v>0</v>
      </c>
      <c r="I99" s="45">
        <v>0</v>
      </c>
      <c r="J99" s="45">
        <v>105989</v>
      </c>
      <c r="K99" s="45">
        <v>405172</v>
      </c>
      <c r="L99" s="46">
        <v>0</v>
      </c>
      <c r="M99" s="45">
        <v>47022</v>
      </c>
      <c r="N99" s="46">
        <v>0</v>
      </c>
      <c r="O99" s="45">
        <v>2449911</v>
      </c>
      <c r="P99" s="46">
        <v>150156</v>
      </c>
      <c r="Q99" s="45">
        <v>0</v>
      </c>
      <c r="R99" s="45">
        <v>0</v>
      </c>
      <c r="S99" s="45">
        <v>0</v>
      </c>
      <c r="T99" s="47">
        <v>5025283</v>
      </c>
      <c r="U99" s="48">
        <v>565488</v>
      </c>
      <c r="V99" s="45">
        <v>1713203</v>
      </c>
      <c r="W99" s="46">
        <v>105275</v>
      </c>
      <c r="X99" s="45">
        <v>191724</v>
      </c>
      <c r="Y99" s="46">
        <v>11781</v>
      </c>
      <c r="Z99" s="45">
        <v>267642</v>
      </c>
      <c r="AA99" s="46">
        <v>1986</v>
      </c>
      <c r="AB99" s="45">
        <v>297462</v>
      </c>
      <c r="AC99" s="46">
        <v>15867</v>
      </c>
      <c r="AD99" s="47">
        <v>2470031</v>
      </c>
      <c r="AE99" s="48">
        <v>134909</v>
      </c>
      <c r="AF99" s="45">
        <v>0</v>
      </c>
      <c r="AG99" s="47">
        <v>0</v>
      </c>
      <c r="AH99" s="47">
        <v>7495314</v>
      </c>
      <c r="AI99" s="48">
        <v>700397</v>
      </c>
      <c r="AJ99" s="7"/>
      <c r="AK99" s="47">
        <v>8342634</v>
      </c>
      <c r="AL99" s="48">
        <v>45669</v>
      </c>
      <c r="AM99" s="47">
        <v>8388303</v>
      </c>
      <c r="AN99" s="53">
        <v>-0.106456454899161</v>
      </c>
      <c r="AO99" s="7"/>
      <c r="AQ99" s="16">
        <v>94</v>
      </c>
    </row>
    <row r="100" spans="1:43" x14ac:dyDescent="0.3">
      <c r="A100">
        <v>10002126</v>
      </c>
      <c r="B100" s="50" t="s">
        <v>202</v>
      </c>
      <c r="C100" s="51"/>
      <c r="D100" s="52" t="s">
        <v>91</v>
      </c>
      <c r="E100" s="49">
        <v>50870</v>
      </c>
      <c r="F100" s="48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6">
        <v>0</v>
      </c>
      <c r="M100" s="45">
        <v>0</v>
      </c>
      <c r="N100" s="46">
        <v>0</v>
      </c>
      <c r="O100" s="45">
        <v>0</v>
      </c>
      <c r="P100" s="46">
        <v>0</v>
      </c>
      <c r="Q100" s="45">
        <v>0</v>
      </c>
      <c r="R100" s="45">
        <v>0</v>
      </c>
      <c r="S100" s="45">
        <v>0</v>
      </c>
      <c r="T100" s="47">
        <v>50870</v>
      </c>
      <c r="U100" s="48">
        <v>0</v>
      </c>
      <c r="V100" s="45">
        <v>49743</v>
      </c>
      <c r="W100" s="46">
        <v>0</v>
      </c>
      <c r="X100" s="45">
        <v>9340</v>
      </c>
      <c r="Y100" s="46">
        <v>0</v>
      </c>
      <c r="Z100" s="45">
        <v>28961</v>
      </c>
      <c r="AA100" s="46">
        <v>0</v>
      </c>
      <c r="AB100" s="45">
        <v>7446</v>
      </c>
      <c r="AC100" s="46">
        <v>0</v>
      </c>
      <c r="AD100" s="47">
        <v>95490</v>
      </c>
      <c r="AE100" s="48">
        <v>0</v>
      </c>
      <c r="AF100" s="45">
        <v>0</v>
      </c>
      <c r="AG100" s="47">
        <v>0</v>
      </c>
      <c r="AH100" s="47">
        <v>146360</v>
      </c>
      <c r="AI100" s="48">
        <v>0</v>
      </c>
      <c r="AJ100" s="7"/>
      <c r="AK100" s="47">
        <v>106277</v>
      </c>
      <c r="AL100" s="48"/>
      <c r="AM100" s="47">
        <v>106277</v>
      </c>
      <c r="AN100" s="53">
        <v>0.37715592273022402</v>
      </c>
      <c r="AO100" s="7"/>
      <c r="AQ100" s="16">
        <v>95</v>
      </c>
    </row>
    <row r="101" spans="1:43" x14ac:dyDescent="0.3">
      <c r="A101">
        <v>10002130</v>
      </c>
      <c r="B101" s="50" t="s">
        <v>203</v>
      </c>
      <c r="C101" s="51"/>
      <c r="D101" s="52" t="s">
        <v>72</v>
      </c>
      <c r="E101" s="49">
        <v>55161</v>
      </c>
      <c r="F101" s="48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6">
        <v>0</v>
      </c>
      <c r="M101" s="45">
        <v>0</v>
      </c>
      <c r="N101" s="46">
        <v>0</v>
      </c>
      <c r="O101" s="45">
        <v>0</v>
      </c>
      <c r="P101" s="46">
        <v>0</v>
      </c>
      <c r="Q101" s="45">
        <v>0</v>
      </c>
      <c r="R101" s="45">
        <v>0</v>
      </c>
      <c r="S101" s="45">
        <v>0</v>
      </c>
      <c r="T101" s="47">
        <v>55161</v>
      </c>
      <c r="U101" s="48">
        <v>0</v>
      </c>
      <c r="V101" s="45">
        <v>14142</v>
      </c>
      <c r="W101" s="46">
        <v>0</v>
      </c>
      <c r="X101" s="45">
        <v>484</v>
      </c>
      <c r="Y101" s="46">
        <v>0</v>
      </c>
      <c r="Z101" s="45">
        <v>51044</v>
      </c>
      <c r="AA101" s="46">
        <v>0</v>
      </c>
      <c r="AB101" s="45">
        <v>2427</v>
      </c>
      <c r="AC101" s="46">
        <v>0</v>
      </c>
      <c r="AD101" s="47">
        <v>68097</v>
      </c>
      <c r="AE101" s="48">
        <v>0</v>
      </c>
      <c r="AF101" s="45">
        <v>0</v>
      </c>
      <c r="AG101" s="47">
        <v>0</v>
      </c>
      <c r="AH101" s="47">
        <v>123258</v>
      </c>
      <c r="AI101" s="48">
        <v>0</v>
      </c>
      <c r="AJ101" s="7"/>
      <c r="AK101" s="47">
        <v>113191</v>
      </c>
      <c r="AL101" s="48"/>
      <c r="AM101" s="47">
        <v>113191</v>
      </c>
      <c r="AN101" s="53">
        <v>8.8938166461997897E-2</v>
      </c>
      <c r="AO101" s="7"/>
      <c r="AQ101" s="16">
        <v>96</v>
      </c>
    </row>
    <row r="102" spans="1:43" x14ac:dyDescent="0.3">
      <c r="A102">
        <v>10002923</v>
      </c>
      <c r="B102" s="50" t="s">
        <v>204</v>
      </c>
      <c r="C102" s="51" t="s">
        <v>205</v>
      </c>
      <c r="D102" s="52" t="s">
        <v>72</v>
      </c>
      <c r="E102" s="49">
        <v>114965</v>
      </c>
      <c r="F102" s="48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6">
        <v>0</v>
      </c>
      <c r="M102" s="45">
        <v>0</v>
      </c>
      <c r="N102" s="46">
        <v>0</v>
      </c>
      <c r="O102" s="45">
        <v>0</v>
      </c>
      <c r="P102" s="46">
        <v>0</v>
      </c>
      <c r="Q102" s="45">
        <v>0</v>
      </c>
      <c r="R102" s="45">
        <v>0</v>
      </c>
      <c r="S102" s="45">
        <v>0</v>
      </c>
      <c r="T102" s="47">
        <v>114965</v>
      </c>
      <c r="U102" s="48">
        <v>0</v>
      </c>
      <c r="V102" s="45">
        <v>139800</v>
      </c>
      <c r="W102" s="46">
        <v>0</v>
      </c>
      <c r="X102" s="45">
        <v>22139</v>
      </c>
      <c r="Y102" s="46">
        <v>0</v>
      </c>
      <c r="Z102" s="45">
        <v>18510</v>
      </c>
      <c r="AA102" s="46">
        <v>0</v>
      </c>
      <c r="AB102" s="45">
        <v>27267</v>
      </c>
      <c r="AC102" s="46">
        <v>0</v>
      </c>
      <c r="AD102" s="47">
        <v>207716</v>
      </c>
      <c r="AE102" s="48">
        <v>0</v>
      </c>
      <c r="AF102" s="45">
        <v>0</v>
      </c>
      <c r="AG102" s="47">
        <v>0</v>
      </c>
      <c r="AH102" s="47">
        <v>322681</v>
      </c>
      <c r="AI102" s="48">
        <v>0</v>
      </c>
      <c r="AJ102" s="7"/>
      <c r="AK102" s="47">
        <v>269029</v>
      </c>
      <c r="AL102" s="48"/>
      <c r="AM102" s="47">
        <v>269029</v>
      </c>
      <c r="AN102" s="53">
        <v>0.19942831441963499</v>
      </c>
      <c r="AO102" s="7"/>
      <c r="AQ102" s="16">
        <v>97</v>
      </c>
    </row>
    <row r="103" spans="1:43" x14ac:dyDescent="0.3">
      <c r="A103">
        <v>10007823</v>
      </c>
      <c r="B103" s="50" t="s">
        <v>206</v>
      </c>
      <c r="C103" s="51"/>
      <c r="D103" s="52" t="s">
        <v>122</v>
      </c>
      <c r="E103" s="49">
        <v>1850674</v>
      </c>
      <c r="F103" s="48">
        <v>705949</v>
      </c>
      <c r="G103" s="45">
        <v>426861</v>
      </c>
      <c r="H103" s="45">
        <v>0</v>
      </c>
      <c r="I103" s="45">
        <v>20835</v>
      </c>
      <c r="J103" s="45">
        <v>14129</v>
      </c>
      <c r="K103" s="45">
        <v>57302</v>
      </c>
      <c r="L103" s="46">
        <v>0</v>
      </c>
      <c r="M103" s="45">
        <v>0</v>
      </c>
      <c r="N103" s="46">
        <v>0</v>
      </c>
      <c r="O103" s="45">
        <v>0</v>
      </c>
      <c r="P103" s="46">
        <v>0</v>
      </c>
      <c r="Q103" s="45">
        <v>0</v>
      </c>
      <c r="R103" s="45">
        <v>0</v>
      </c>
      <c r="S103" s="45">
        <v>0</v>
      </c>
      <c r="T103" s="47">
        <v>2369801</v>
      </c>
      <c r="U103" s="48">
        <v>1132810</v>
      </c>
      <c r="V103" s="45">
        <v>1368050</v>
      </c>
      <c r="W103" s="46">
        <v>262673</v>
      </c>
      <c r="X103" s="45">
        <v>272133</v>
      </c>
      <c r="Y103" s="46">
        <v>52251</v>
      </c>
      <c r="Z103" s="45">
        <v>85494</v>
      </c>
      <c r="AA103" s="46">
        <v>11767</v>
      </c>
      <c r="AB103" s="45">
        <v>226805</v>
      </c>
      <c r="AC103" s="46">
        <v>44174</v>
      </c>
      <c r="AD103" s="47">
        <v>1952482</v>
      </c>
      <c r="AE103" s="48">
        <v>370865</v>
      </c>
      <c r="AF103" s="45">
        <v>0</v>
      </c>
      <c r="AG103" s="47">
        <v>0</v>
      </c>
      <c r="AH103" s="47">
        <v>4322283</v>
      </c>
      <c r="AI103" s="48">
        <v>1503675</v>
      </c>
      <c r="AJ103" s="7"/>
      <c r="AK103" s="47">
        <v>4196988</v>
      </c>
      <c r="AL103" s="48">
        <v>19834</v>
      </c>
      <c r="AM103" s="47">
        <v>4216822</v>
      </c>
      <c r="AN103" s="53">
        <v>2.5009592532006301E-2</v>
      </c>
      <c r="AO103" s="7"/>
      <c r="AQ103" s="16">
        <v>98</v>
      </c>
    </row>
    <row r="104" spans="1:43" x14ac:dyDescent="0.3">
      <c r="A104">
        <v>10006570</v>
      </c>
      <c r="B104" s="50" t="s">
        <v>207</v>
      </c>
      <c r="C104" s="51"/>
      <c r="D104" s="52" t="s">
        <v>72</v>
      </c>
      <c r="E104" s="49">
        <v>60313</v>
      </c>
      <c r="F104" s="48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6">
        <v>0</v>
      </c>
      <c r="M104" s="45">
        <v>0</v>
      </c>
      <c r="N104" s="46">
        <v>0</v>
      </c>
      <c r="O104" s="45">
        <v>0</v>
      </c>
      <c r="P104" s="46">
        <v>0</v>
      </c>
      <c r="Q104" s="45">
        <v>0</v>
      </c>
      <c r="R104" s="45">
        <v>0</v>
      </c>
      <c r="S104" s="45">
        <v>0</v>
      </c>
      <c r="T104" s="47">
        <v>60313</v>
      </c>
      <c r="U104" s="48">
        <v>0</v>
      </c>
      <c r="V104" s="45">
        <v>33686</v>
      </c>
      <c r="W104" s="46">
        <v>0</v>
      </c>
      <c r="X104" s="45">
        <v>5670</v>
      </c>
      <c r="Y104" s="46">
        <v>0</v>
      </c>
      <c r="Z104" s="45">
        <v>896</v>
      </c>
      <c r="AA104" s="46">
        <v>0</v>
      </c>
      <c r="AB104" s="45">
        <v>2537</v>
      </c>
      <c r="AC104" s="46">
        <v>0</v>
      </c>
      <c r="AD104" s="47">
        <v>42789</v>
      </c>
      <c r="AE104" s="48">
        <v>0</v>
      </c>
      <c r="AF104" s="45">
        <v>0</v>
      </c>
      <c r="AG104" s="47">
        <v>0</v>
      </c>
      <c r="AH104" s="47">
        <v>103102</v>
      </c>
      <c r="AI104" s="48">
        <v>0</v>
      </c>
      <c r="AJ104" s="7"/>
      <c r="AK104" s="47">
        <v>166185</v>
      </c>
      <c r="AL104" s="48"/>
      <c r="AM104" s="47">
        <v>166185</v>
      </c>
      <c r="AN104" s="53">
        <v>-0.37959502963564701</v>
      </c>
      <c r="AO104" s="7"/>
      <c r="AQ104" s="16">
        <v>99</v>
      </c>
    </row>
    <row r="105" spans="1:43" x14ac:dyDescent="0.3">
      <c r="A105">
        <v>10007791</v>
      </c>
      <c r="B105" s="50" t="s">
        <v>208</v>
      </c>
      <c r="C105" s="51"/>
      <c r="D105" s="52" t="s">
        <v>83</v>
      </c>
      <c r="E105" s="49">
        <v>3533045</v>
      </c>
      <c r="F105" s="48">
        <v>1516746</v>
      </c>
      <c r="G105" s="45">
        <v>358008</v>
      </c>
      <c r="H105" s="45">
        <v>0</v>
      </c>
      <c r="I105" s="45">
        <v>641255</v>
      </c>
      <c r="J105" s="45">
        <v>50694</v>
      </c>
      <c r="K105" s="45">
        <v>208098</v>
      </c>
      <c r="L105" s="46">
        <v>0</v>
      </c>
      <c r="M105" s="45">
        <v>34096</v>
      </c>
      <c r="N105" s="46">
        <v>0</v>
      </c>
      <c r="O105" s="45">
        <v>0</v>
      </c>
      <c r="P105" s="46">
        <v>0</v>
      </c>
      <c r="Q105" s="45">
        <v>0</v>
      </c>
      <c r="R105" s="45">
        <v>0</v>
      </c>
      <c r="S105" s="45">
        <v>0</v>
      </c>
      <c r="T105" s="47">
        <v>4825196</v>
      </c>
      <c r="U105" s="48">
        <v>1874754</v>
      </c>
      <c r="V105" s="45">
        <v>1243823</v>
      </c>
      <c r="W105" s="46">
        <v>99864</v>
      </c>
      <c r="X105" s="45">
        <v>186251</v>
      </c>
      <c r="Y105" s="46">
        <v>14954</v>
      </c>
      <c r="Z105" s="45">
        <v>107461</v>
      </c>
      <c r="AA105" s="46">
        <v>15224</v>
      </c>
      <c r="AB105" s="45">
        <v>248419</v>
      </c>
      <c r="AC105" s="46">
        <v>24620</v>
      </c>
      <c r="AD105" s="47">
        <v>1785954</v>
      </c>
      <c r="AE105" s="48">
        <v>154662</v>
      </c>
      <c r="AF105" s="45">
        <v>0</v>
      </c>
      <c r="AG105" s="47">
        <v>0</v>
      </c>
      <c r="AH105" s="47">
        <v>6611150</v>
      </c>
      <c r="AI105" s="48">
        <v>2029416</v>
      </c>
      <c r="AJ105" s="7"/>
      <c r="AK105" s="47">
        <v>6487495</v>
      </c>
      <c r="AL105" s="48">
        <v>40364</v>
      </c>
      <c r="AM105" s="47">
        <v>6527859</v>
      </c>
      <c r="AN105" s="53">
        <v>1.27593135819876E-2</v>
      </c>
      <c r="AO105" s="7"/>
      <c r="AQ105" s="16">
        <v>100</v>
      </c>
    </row>
    <row r="106" spans="1:43" x14ac:dyDescent="0.3">
      <c r="A106">
        <v>10008173</v>
      </c>
      <c r="B106" s="50" t="s">
        <v>209</v>
      </c>
      <c r="C106" s="51" t="s">
        <v>210</v>
      </c>
      <c r="D106" s="52" t="s">
        <v>72</v>
      </c>
      <c r="E106" s="49">
        <v>0</v>
      </c>
      <c r="F106" s="48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6">
        <v>0</v>
      </c>
      <c r="M106" s="45">
        <v>0</v>
      </c>
      <c r="N106" s="46">
        <v>0</v>
      </c>
      <c r="O106" s="45">
        <v>0</v>
      </c>
      <c r="P106" s="46">
        <v>0</v>
      </c>
      <c r="Q106" s="45">
        <v>0</v>
      </c>
      <c r="R106" s="45">
        <v>0</v>
      </c>
      <c r="S106" s="45">
        <v>0</v>
      </c>
      <c r="T106" s="47">
        <v>0</v>
      </c>
      <c r="U106" s="48">
        <v>0</v>
      </c>
      <c r="V106" s="45">
        <v>6030</v>
      </c>
      <c r="W106" s="46">
        <v>0</v>
      </c>
      <c r="X106" s="45">
        <v>573</v>
      </c>
      <c r="Y106" s="46">
        <v>0</v>
      </c>
      <c r="Z106" s="45">
        <v>910276</v>
      </c>
      <c r="AA106" s="46">
        <v>0</v>
      </c>
      <c r="AB106" s="45">
        <v>26942</v>
      </c>
      <c r="AC106" s="46">
        <v>0</v>
      </c>
      <c r="AD106" s="47">
        <v>943821</v>
      </c>
      <c r="AE106" s="48">
        <v>0</v>
      </c>
      <c r="AF106" s="45">
        <v>0</v>
      </c>
      <c r="AG106" s="47">
        <v>0</v>
      </c>
      <c r="AH106" s="47">
        <v>943821</v>
      </c>
      <c r="AI106" s="48">
        <v>0</v>
      </c>
      <c r="AJ106" s="7"/>
      <c r="AK106" s="47">
        <v>879987</v>
      </c>
      <c r="AL106" s="48"/>
      <c r="AM106" s="47">
        <v>879987</v>
      </c>
      <c r="AN106" s="53">
        <v>7.2539707972958695E-2</v>
      </c>
      <c r="AO106" s="7"/>
      <c r="AQ106" s="16">
        <v>101</v>
      </c>
    </row>
    <row r="107" spans="1:43" x14ac:dyDescent="0.3">
      <c r="A107">
        <v>10007792</v>
      </c>
      <c r="B107" s="50" t="s">
        <v>211</v>
      </c>
      <c r="C107" s="51"/>
      <c r="D107" s="52" t="s">
        <v>78</v>
      </c>
      <c r="E107" s="49">
        <v>9239546</v>
      </c>
      <c r="F107" s="48">
        <v>204728</v>
      </c>
      <c r="G107" s="45">
        <v>179663</v>
      </c>
      <c r="H107" s="45">
        <v>413418</v>
      </c>
      <c r="I107" s="45">
        <v>1231580</v>
      </c>
      <c r="J107" s="45">
        <v>206892</v>
      </c>
      <c r="K107" s="45">
        <v>521303</v>
      </c>
      <c r="L107" s="46">
        <v>0</v>
      </c>
      <c r="M107" s="45">
        <v>0</v>
      </c>
      <c r="N107" s="46">
        <v>0</v>
      </c>
      <c r="O107" s="45">
        <v>0</v>
      </c>
      <c r="P107" s="46">
        <v>0</v>
      </c>
      <c r="Q107" s="45">
        <v>135059</v>
      </c>
      <c r="R107" s="45">
        <v>4936</v>
      </c>
      <c r="S107" s="45">
        <v>7657</v>
      </c>
      <c r="T107" s="47">
        <v>11940054</v>
      </c>
      <c r="U107" s="48">
        <v>384391</v>
      </c>
      <c r="V107" s="45">
        <v>387093</v>
      </c>
      <c r="W107" s="46">
        <v>4009</v>
      </c>
      <c r="X107" s="45">
        <v>6332</v>
      </c>
      <c r="Y107" s="46">
        <v>66</v>
      </c>
      <c r="Z107" s="45">
        <v>189848</v>
      </c>
      <c r="AA107" s="46">
        <v>5597</v>
      </c>
      <c r="AB107" s="45">
        <v>604940</v>
      </c>
      <c r="AC107" s="46">
        <v>5955</v>
      </c>
      <c r="AD107" s="47">
        <v>1188213</v>
      </c>
      <c r="AE107" s="48">
        <v>15627</v>
      </c>
      <c r="AF107" s="45">
        <v>0</v>
      </c>
      <c r="AG107" s="47">
        <v>0</v>
      </c>
      <c r="AH107" s="47">
        <v>13128267</v>
      </c>
      <c r="AI107" s="48">
        <v>400018</v>
      </c>
      <c r="AJ107" s="7"/>
      <c r="AK107" s="47">
        <v>13252445</v>
      </c>
      <c r="AL107" s="48">
        <v>2799</v>
      </c>
      <c r="AM107" s="47">
        <v>13255244</v>
      </c>
      <c r="AN107" s="53">
        <v>-9.5793785463323001E-3</v>
      </c>
      <c r="AO107" s="7"/>
      <c r="AQ107" s="16">
        <v>102</v>
      </c>
    </row>
    <row r="108" spans="1:43" x14ac:dyDescent="0.3">
      <c r="A108">
        <v>10002370</v>
      </c>
      <c r="B108" s="50" t="s">
        <v>212</v>
      </c>
      <c r="C108" s="51"/>
      <c r="D108" s="52" t="s">
        <v>78</v>
      </c>
      <c r="E108" s="49">
        <v>85949</v>
      </c>
      <c r="F108" s="48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6">
        <v>0</v>
      </c>
      <c r="M108" s="45">
        <v>0</v>
      </c>
      <c r="N108" s="46">
        <v>0</v>
      </c>
      <c r="O108" s="45">
        <v>0</v>
      </c>
      <c r="P108" s="46">
        <v>0</v>
      </c>
      <c r="Q108" s="45">
        <v>0</v>
      </c>
      <c r="R108" s="45">
        <v>0</v>
      </c>
      <c r="S108" s="45">
        <v>0</v>
      </c>
      <c r="T108" s="47">
        <v>85949</v>
      </c>
      <c r="U108" s="48">
        <v>0</v>
      </c>
      <c r="V108" s="45">
        <v>47315</v>
      </c>
      <c r="W108" s="46">
        <v>0</v>
      </c>
      <c r="X108" s="45">
        <v>4184</v>
      </c>
      <c r="Y108" s="46">
        <v>0</v>
      </c>
      <c r="Z108" s="45">
        <v>59874</v>
      </c>
      <c r="AA108" s="46">
        <v>0</v>
      </c>
      <c r="AB108" s="45">
        <v>10360</v>
      </c>
      <c r="AC108" s="46">
        <v>0</v>
      </c>
      <c r="AD108" s="47">
        <v>121733</v>
      </c>
      <c r="AE108" s="48">
        <v>0</v>
      </c>
      <c r="AF108" s="45">
        <v>0</v>
      </c>
      <c r="AG108" s="47">
        <v>0</v>
      </c>
      <c r="AH108" s="47">
        <v>207682</v>
      </c>
      <c r="AI108" s="48">
        <v>0</v>
      </c>
      <c r="AJ108" s="7"/>
      <c r="AK108" s="47">
        <v>286310</v>
      </c>
      <c r="AL108" s="48"/>
      <c r="AM108" s="47">
        <v>286310</v>
      </c>
      <c r="AN108" s="53">
        <v>-0.274625406028431</v>
      </c>
      <c r="AO108" s="7"/>
      <c r="AQ108" s="16">
        <v>103</v>
      </c>
    </row>
    <row r="109" spans="1:43" x14ac:dyDescent="0.3">
      <c r="A109">
        <v>10008640</v>
      </c>
      <c r="B109" s="50" t="s">
        <v>213</v>
      </c>
      <c r="C109" s="51"/>
      <c r="D109" s="52" t="s">
        <v>78</v>
      </c>
      <c r="E109" s="49">
        <v>1074789</v>
      </c>
      <c r="F109" s="48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168486</v>
      </c>
      <c r="L109" s="46">
        <v>0</v>
      </c>
      <c r="M109" s="45">
        <v>317500</v>
      </c>
      <c r="N109" s="46">
        <v>0</v>
      </c>
      <c r="O109" s="45">
        <v>0</v>
      </c>
      <c r="P109" s="46">
        <v>0</v>
      </c>
      <c r="Q109" s="45">
        <v>0</v>
      </c>
      <c r="R109" s="45">
        <v>0</v>
      </c>
      <c r="S109" s="45">
        <v>0</v>
      </c>
      <c r="T109" s="47">
        <v>1560775</v>
      </c>
      <c r="U109" s="48">
        <v>0</v>
      </c>
      <c r="V109" s="45">
        <v>670922</v>
      </c>
      <c r="W109" s="46">
        <v>0</v>
      </c>
      <c r="X109" s="45">
        <v>71042</v>
      </c>
      <c r="Y109" s="46">
        <v>0</v>
      </c>
      <c r="Z109" s="45">
        <v>15224</v>
      </c>
      <c r="AA109" s="46">
        <v>0</v>
      </c>
      <c r="AB109" s="45">
        <v>262041</v>
      </c>
      <c r="AC109" s="46">
        <v>0</v>
      </c>
      <c r="AD109" s="47">
        <v>1019229</v>
      </c>
      <c r="AE109" s="48">
        <v>0</v>
      </c>
      <c r="AF109" s="45">
        <v>0</v>
      </c>
      <c r="AG109" s="47">
        <v>0</v>
      </c>
      <c r="AH109" s="47">
        <v>2580004</v>
      </c>
      <c r="AI109" s="48">
        <v>0</v>
      </c>
      <c r="AJ109" s="7"/>
      <c r="AK109" s="47">
        <v>2938237</v>
      </c>
      <c r="AL109" s="48"/>
      <c r="AM109" s="47">
        <v>2938237</v>
      </c>
      <c r="AN109" s="53">
        <v>-0.121921070356135</v>
      </c>
      <c r="AO109" s="7"/>
      <c r="AQ109" s="16">
        <v>104</v>
      </c>
    </row>
    <row r="110" spans="1:43" x14ac:dyDescent="0.3">
      <c r="A110">
        <v>10007928</v>
      </c>
      <c r="B110" s="50" t="s">
        <v>214</v>
      </c>
      <c r="C110" s="51"/>
      <c r="D110" s="52" t="s">
        <v>72</v>
      </c>
      <c r="E110" s="49">
        <v>84321</v>
      </c>
      <c r="F110" s="48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6">
        <v>0</v>
      </c>
      <c r="M110" s="45">
        <v>0</v>
      </c>
      <c r="N110" s="46">
        <v>0</v>
      </c>
      <c r="O110" s="45">
        <v>0</v>
      </c>
      <c r="P110" s="46">
        <v>0</v>
      </c>
      <c r="Q110" s="45">
        <v>0</v>
      </c>
      <c r="R110" s="45">
        <v>0</v>
      </c>
      <c r="S110" s="45">
        <v>0</v>
      </c>
      <c r="T110" s="47">
        <v>84321</v>
      </c>
      <c r="U110" s="48">
        <v>0</v>
      </c>
      <c r="V110" s="45">
        <v>20355</v>
      </c>
      <c r="W110" s="46">
        <v>0</v>
      </c>
      <c r="X110" s="45">
        <v>1666</v>
      </c>
      <c r="Y110" s="46">
        <v>0</v>
      </c>
      <c r="Z110" s="45">
        <v>35820</v>
      </c>
      <c r="AA110" s="46">
        <v>0</v>
      </c>
      <c r="AB110" s="45">
        <v>1689</v>
      </c>
      <c r="AC110" s="46">
        <v>0</v>
      </c>
      <c r="AD110" s="47">
        <v>59530</v>
      </c>
      <c r="AE110" s="48">
        <v>0</v>
      </c>
      <c r="AF110" s="45">
        <v>0</v>
      </c>
      <c r="AG110" s="47">
        <v>0</v>
      </c>
      <c r="AH110" s="47">
        <v>143851</v>
      </c>
      <c r="AI110" s="48">
        <v>0</v>
      </c>
      <c r="AJ110" s="7"/>
      <c r="AK110" s="47">
        <v>137960</v>
      </c>
      <c r="AL110" s="48"/>
      <c r="AM110" s="47">
        <v>137960</v>
      </c>
      <c r="AN110" s="53">
        <v>4.2700782835604502E-2</v>
      </c>
      <c r="AO110" s="7"/>
      <c r="AQ110" s="16">
        <v>105</v>
      </c>
    </row>
    <row r="111" spans="1:43" x14ac:dyDescent="0.3">
      <c r="A111">
        <v>10002412</v>
      </c>
      <c r="B111" s="50" t="s">
        <v>215</v>
      </c>
      <c r="C111" s="51" t="s">
        <v>216</v>
      </c>
      <c r="D111" s="52" t="s">
        <v>72</v>
      </c>
      <c r="E111" s="49">
        <v>57105</v>
      </c>
      <c r="F111" s="48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6">
        <v>0</v>
      </c>
      <c r="M111" s="45">
        <v>63283</v>
      </c>
      <c r="N111" s="46">
        <v>0</v>
      </c>
      <c r="O111" s="45">
        <v>0</v>
      </c>
      <c r="P111" s="46">
        <v>0</v>
      </c>
      <c r="Q111" s="45">
        <v>0</v>
      </c>
      <c r="R111" s="45">
        <v>0</v>
      </c>
      <c r="S111" s="45">
        <v>0</v>
      </c>
      <c r="T111" s="47">
        <v>120388</v>
      </c>
      <c r="U111" s="48">
        <v>0</v>
      </c>
      <c r="V111" s="45">
        <v>75105</v>
      </c>
      <c r="W111" s="46">
        <v>0</v>
      </c>
      <c r="X111" s="45">
        <v>7315</v>
      </c>
      <c r="Y111" s="46">
        <v>0</v>
      </c>
      <c r="Z111" s="45">
        <v>17910</v>
      </c>
      <c r="AA111" s="46">
        <v>0</v>
      </c>
      <c r="AB111" s="45">
        <v>9507</v>
      </c>
      <c r="AC111" s="46">
        <v>0</v>
      </c>
      <c r="AD111" s="47">
        <v>109837</v>
      </c>
      <c r="AE111" s="48">
        <v>0</v>
      </c>
      <c r="AF111" s="45">
        <v>0</v>
      </c>
      <c r="AG111" s="47">
        <v>0</v>
      </c>
      <c r="AH111" s="47">
        <v>230225</v>
      </c>
      <c r="AI111" s="48">
        <v>0</v>
      </c>
      <c r="AJ111" s="7"/>
      <c r="AK111" s="47">
        <v>231747</v>
      </c>
      <c r="AL111" s="48"/>
      <c r="AM111" s="47">
        <v>231747</v>
      </c>
      <c r="AN111" s="53">
        <v>-6.5675068069921102E-3</v>
      </c>
      <c r="AO111" s="7"/>
      <c r="AQ111" s="16">
        <v>106</v>
      </c>
    </row>
    <row r="112" spans="1:43" x14ac:dyDescent="0.3">
      <c r="A112">
        <v>10002599</v>
      </c>
      <c r="B112" s="50" t="s">
        <v>217</v>
      </c>
      <c r="C112" s="51"/>
      <c r="D112" s="52" t="s">
        <v>122</v>
      </c>
      <c r="E112" s="49">
        <v>162074</v>
      </c>
      <c r="F112" s="48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6">
        <v>0</v>
      </c>
      <c r="M112" s="45">
        <v>0</v>
      </c>
      <c r="N112" s="46">
        <v>0</v>
      </c>
      <c r="O112" s="45">
        <v>0</v>
      </c>
      <c r="P112" s="46">
        <v>0</v>
      </c>
      <c r="Q112" s="45">
        <v>0</v>
      </c>
      <c r="R112" s="45">
        <v>0</v>
      </c>
      <c r="S112" s="45">
        <v>0</v>
      </c>
      <c r="T112" s="47">
        <v>162074</v>
      </c>
      <c r="U112" s="48">
        <v>0</v>
      </c>
      <c r="V112" s="45">
        <v>18779</v>
      </c>
      <c r="W112" s="46">
        <v>0</v>
      </c>
      <c r="X112" s="45">
        <v>3386</v>
      </c>
      <c r="Y112" s="46">
        <v>0</v>
      </c>
      <c r="Z112" s="45">
        <v>111419</v>
      </c>
      <c r="AA112" s="46">
        <v>0</v>
      </c>
      <c r="AB112" s="45">
        <v>3215</v>
      </c>
      <c r="AC112" s="46">
        <v>0</v>
      </c>
      <c r="AD112" s="47">
        <v>136799</v>
      </c>
      <c r="AE112" s="48">
        <v>0</v>
      </c>
      <c r="AF112" s="45">
        <v>0</v>
      </c>
      <c r="AG112" s="47">
        <v>0</v>
      </c>
      <c r="AH112" s="47">
        <v>298873</v>
      </c>
      <c r="AI112" s="48">
        <v>0</v>
      </c>
      <c r="AJ112" s="7"/>
      <c r="AK112" s="47">
        <v>208151</v>
      </c>
      <c r="AL112" s="48"/>
      <c r="AM112" s="47">
        <v>208151</v>
      </c>
      <c r="AN112" s="53">
        <v>0.43584705334108398</v>
      </c>
      <c r="AO112" s="7"/>
      <c r="AQ112" s="16">
        <v>107</v>
      </c>
    </row>
    <row r="113" spans="1:43" x14ac:dyDescent="0.3">
      <c r="A113">
        <v>10022087</v>
      </c>
      <c r="B113" s="50" t="s">
        <v>218</v>
      </c>
      <c r="C113" s="51" t="s">
        <v>219</v>
      </c>
      <c r="D113" s="52" t="s">
        <v>122</v>
      </c>
      <c r="E113" s="49">
        <v>81527</v>
      </c>
      <c r="F113" s="48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6">
        <v>0</v>
      </c>
      <c r="M113" s="45">
        <v>0</v>
      </c>
      <c r="N113" s="46">
        <v>0</v>
      </c>
      <c r="O113" s="45">
        <v>0</v>
      </c>
      <c r="P113" s="46">
        <v>0</v>
      </c>
      <c r="Q113" s="45">
        <v>0</v>
      </c>
      <c r="R113" s="45">
        <v>0</v>
      </c>
      <c r="S113" s="45">
        <v>0</v>
      </c>
      <c r="T113" s="47">
        <v>81527</v>
      </c>
      <c r="U113" s="48">
        <v>0</v>
      </c>
      <c r="V113" s="45">
        <v>81653</v>
      </c>
      <c r="W113" s="46">
        <v>0</v>
      </c>
      <c r="X113" s="45">
        <v>14994</v>
      </c>
      <c r="Y113" s="46">
        <v>0</v>
      </c>
      <c r="Z113" s="45">
        <v>3134</v>
      </c>
      <c r="AA113" s="46">
        <v>0</v>
      </c>
      <c r="AB113" s="45">
        <v>12210</v>
      </c>
      <c r="AC113" s="46">
        <v>0</v>
      </c>
      <c r="AD113" s="47">
        <v>111991</v>
      </c>
      <c r="AE113" s="48">
        <v>0</v>
      </c>
      <c r="AF113" s="45">
        <v>0</v>
      </c>
      <c r="AG113" s="47">
        <v>0</v>
      </c>
      <c r="AH113" s="47">
        <v>193518</v>
      </c>
      <c r="AI113" s="48">
        <v>0</v>
      </c>
      <c r="AJ113" s="7"/>
      <c r="AK113" s="47">
        <v>253182</v>
      </c>
      <c r="AL113" s="48"/>
      <c r="AM113" s="47">
        <v>253182</v>
      </c>
      <c r="AN113" s="53">
        <v>-0.235656563262791</v>
      </c>
      <c r="AO113" s="7"/>
      <c r="AQ113" s="16">
        <v>108</v>
      </c>
    </row>
    <row r="114" spans="1:43" x14ac:dyDescent="0.3">
      <c r="A114">
        <v>10002638</v>
      </c>
      <c r="B114" s="50" t="s">
        <v>220</v>
      </c>
      <c r="C114" s="51"/>
      <c r="D114" s="52" t="s">
        <v>117</v>
      </c>
      <c r="E114" s="49">
        <v>72657</v>
      </c>
      <c r="F114" s="48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6">
        <v>0</v>
      </c>
      <c r="M114" s="45">
        <v>0</v>
      </c>
      <c r="N114" s="46">
        <v>0</v>
      </c>
      <c r="O114" s="45">
        <v>0</v>
      </c>
      <c r="P114" s="46">
        <v>0</v>
      </c>
      <c r="Q114" s="45">
        <v>0</v>
      </c>
      <c r="R114" s="45">
        <v>0</v>
      </c>
      <c r="S114" s="45">
        <v>0</v>
      </c>
      <c r="T114" s="47">
        <v>72657</v>
      </c>
      <c r="U114" s="48">
        <v>0</v>
      </c>
      <c r="V114" s="45">
        <v>15870</v>
      </c>
      <c r="W114" s="46">
        <v>0</v>
      </c>
      <c r="X114" s="45">
        <v>2389</v>
      </c>
      <c r="Y114" s="46">
        <v>0</v>
      </c>
      <c r="Z114" s="45">
        <v>64924</v>
      </c>
      <c r="AA114" s="46">
        <v>0</v>
      </c>
      <c r="AB114" s="45">
        <v>4641</v>
      </c>
      <c r="AC114" s="46">
        <v>0</v>
      </c>
      <c r="AD114" s="47">
        <v>87824</v>
      </c>
      <c r="AE114" s="48">
        <v>0</v>
      </c>
      <c r="AF114" s="45">
        <v>0</v>
      </c>
      <c r="AG114" s="47">
        <v>0</v>
      </c>
      <c r="AH114" s="47">
        <v>160481</v>
      </c>
      <c r="AI114" s="48">
        <v>0</v>
      </c>
      <c r="AJ114" s="7"/>
      <c r="AK114" s="47">
        <v>254923</v>
      </c>
      <c r="AL114" s="48"/>
      <c r="AM114" s="47">
        <v>254923</v>
      </c>
      <c r="AN114" s="53">
        <v>-0.37047265252644901</v>
      </c>
      <c r="AO114" s="7"/>
      <c r="AQ114" s="16">
        <v>109</v>
      </c>
    </row>
    <row r="115" spans="1:43" x14ac:dyDescent="0.3">
      <c r="A115">
        <v>10007145</v>
      </c>
      <c r="B115" s="50" t="s">
        <v>221</v>
      </c>
      <c r="C115" s="51"/>
      <c r="D115" s="52" t="s">
        <v>78</v>
      </c>
      <c r="E115" s="49">
        <v>860594</v>
      </c>
      <c r="F115" s="48">
        <v>103389</v>
      </c>
      <c r="G115" s="45">
        <v>57131</v>
      </c>
      <c r="H115" s="45">
        <v>0</v>
      </c>
      <c r="I115" s="45">
        <v>0</v>
      </c>
      <c r="J115" s="45">
        <v>16642</v>
      </c>
      <c r="K115" s="45">
        <v>185615</v>
      </c>
      <c r="L115" s="46">
        <v>0</v>
      </c>
      <c r="M115" s="45">
        <v>52192</v>
      </c>
      <c r="N115" s="46">
        <v>0</v>
      </c>
      <c r="O115" s="45">
        <v>0</v>
      </c>
      <c r="P115" s="46">
        <v>0</v>
      </c>
      <c r="Q115" s="45">
        <v>0</v>
      </c>
      <c r="R115" s="45">
        <v>0</v>
      </c>
      <c r="S115" s="45">
        <v>0</v>
      </c>
      <c r="T115" s="47">
        <v>1172174</v>
      </c>
      <c r="U115" s="48">
        <v>160520</v>
      </c>
      <c r="V115" s="45">
        <v>827152</v>
      </c>
      <c r="W115" s="46">
        <v>48500</v>
      </c>
      <c r="X115" s="45">
        <v>132442</v>
      </c>
      <c r="Y115" s="46">
        <v>7766</v>
      </c>
      <c r="Z115" s="45">
        <v>74668</v>
      </c>
      <c r="AA115" s="46">
        <v>1316</v>
      </c>
      <c r="AB115" s="45">
        <v>258620</v>
      </c>
      <c r="AC115" s="46">
        <v>13719</v>
      </c>
      <c r="AD115" s="47">
        <v>1292882</v>
      </c>
      <c r="AE115" s="48">
        <v>71301</v>
      </c>
      <c r="AF115" s="45">
        <v>0</v>
      </c>
      <c r="AG115" s="47">
        <v>0</v>
      </c>
      <c r="AH115" s="47">
        <v>2465056</v>
      </c>
      <c r="AI115" s="48">
        <v>231821</v>
      </c>
      <c r="AJ115" s="7"/>
      <c r="AK115" s="47">
        <v>2570644</v>
      </c>
      <c r="AL115" s="48"/>
      <c r="AM115" s="47">
        <v>2570644</v>
      </c>
      <c r="AN115" s="53">
        <v>-4.1074532296187301E-2</v>
      </c>
      <c r="AO115" s="7"/>
      <c r="AQ115" s="16">
        <v>110</v>
      </c>
    </row>
    <row r="116" spans="1:43" x14ac:dyDescent="0.3">
      <c r="A116">
        <v>10002696</v>
      </c>
      <c r="B116" s="50" t="s">
        <v>222</v>
      </c>
      <c r="C116" s="51"/>
      <c r="D116" s="52" t="s">
        <v>78</v>
      </c>
      <c r="E116" s="49">
        <v>63788</v>
      </c>
      <c r="F116" s="48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6">
        <v>0</v>
      </c>
      <c r="M116" s="45">
        <v>0</v>
      </c>
      <c r="N116" s="46">
        <v>0</v>
      </c>
      <c r="O116" s="45">
        <v>0</v>
      </c>
      <c r="P116" s="46">
        <v>0</v>
      </c>
      <c r="Q116" s="45">
        <v>0</v>
      </c>
      <c r="R116" s="45">
        <v>0</v>
      </c>
      <c r="S116" s="45">
        <v>0</v>
      </c>
      <c r="T116" s="47">
        <v>63788</v>
      </c>
      <c r="U116" s="48">
        <v>0</v>
      </c>
      <c r="V116" s="45">
        <v>28338</v>
      </c>
      <c r="W116" s="46">
        <v>0</v>
      </c>
      <c r="X116" s="45">
        <v>3886</v>
      </c>
      <c r="Y116" s="46">
        <v>0</v>
      </c>
      <c r="Z116" s="45">
        <v>39626</v>
      </c>
      <c r="AA116" s="46">
        <v>0</v>
      </c>
      <c r="AB116" s="45">
        <v>4429</v>
      </c>
      <c r="AC116" s="46">
        <v>0</v>
      </c>
      <c r="AD116" s="47">
        <v>76279</v>
      </c>
      <c r="AE116" s="48">
        <v>0</v>
      </c>
      <c r="AF116" s="45">
        <v>0</v>
      </c>
      <c r="AG116" s="47">
        <v>0</v>
      </c>
      <c r="AH116" s="47">
        <v>140067</v>
      </c>
      <c r="AI116" s="48">
        <v>0</v>
      </c>
      <c r="AJ116" s="7"/>
      <c r="AK116" s="47">
        <v>193886</v>
      </c>
      <c r="AL116" s="48"/>
      <c r="AM116" s="47">
        <v>193886</v>
      </c>
      <c r="AN116" s="53">
        <v>-0.27758064016999701</v>
      </c>
      <c r="AO116" s="7"/>
      <c r="AQ116" s="16">
        <v>111</v>
      </c>
    </row>
    <row r="117" spans="1:43" ht="27" x14ac:dyDescent="0.3">
      <c r="A117">
        <v>10002718</v>
      </c>
      <c r="B117" s="50" t="s">
        <v>223</v>
      </c>
      <c r="C117" s="51" t="s">
        <v>224</v>
      </c>
      <c r="D117" s="52" t="s">
        <v>81</v>
      </c>
      <c r="E117" s="49">
        <v>562059</v>
      </c>
      <c r="F117" s="48">
        <v>0</v>
      </c>
      <c r="G117" s="45">
        <v>0</v>
      </c>
      <c r="H117" s="45">
        <v>0</v>
      </c>
      <c r="I117" s="45">
        <v>20835</v>
      </c>
      <c r="J117" s="45">
        <v>4037</v>
      </c>
      <c r="K117" s="45">
        <v>517434</v>
      </c>
      <c r="L117" s="46">
        <v>0</v>
      </c>
      <c r="M117" s="45">
        <v>0</v>
      </c>
      <c r="N117" s="46">
        <v>0</v>
      </c>
      <c r="O117" s="45">
        <v>1704339</v>
      </c>
      <c r="P117" s="46">
        <v>0</v>
      </c>
      <c r="Q117" s="45">
        <v>0</v>
      </c>
      <c r="R117" s="45">
        <v>0</v>
      </c>
      <c r="S117" s="45">
        <v>0</v>
      </c>
      <c r="T117" s="47">
        <v>2808704</v>
      </c>
      <c r="U117" s="48">
        <v>0</v>
      </c>
      <c r="V117" s="45">
        <v>684302</v>
      </c>
      <c r="W117" s="46">
        <v>0</v>
      </c>
      <c r="X117" s="45">
        <v>31688</v>
      </c>
      <c r="Y117" s="46">
        <v>0</v>
      </c>
      <c r="Z117" s="45">
        <v>59175</v>
      </c>
      <c r="AA117" s="46">
        <v>0</v>
      </c>
      <c r="AB117" s="45">
        <v>314536</v>
      </c>
      <c r="AC117" s="46">
        <v>0</v>
      </c>
      <c r="AD117" s="47">
        <v>1089701</v>
      </c>
      <c r="AE117" s="48">
        <v>0</v>
      </c>
      <c r="AF117" s="45">
        <v>0</v>
      </c>
      <c r="AG117" s="47">
        <v>0</v>
      </c>
      <c r="AH117" s="47">
        <v>3898405</v>
      </c>
      <c r="AI117" s="48">
        <v>0</v>
      </c>
      <c r="AJ117" s="7"/>
      <c r="AK117" s="47">
        <v>4404386</v>
      </c>
      <c r="AL117" s="48"/>
      <c r="AM117" s="47">
        <v>4404386</v>
      </c>
      <c r="AN117" s="53">
        <v>-0.114881166182982</v>
      </c>
      <c r="AO117" s="7"/>
      <c r="AQ117" s="16">
        <v>112</v>
      </c>
    </row>
    <row r="118" spans="1:43" x14ac:dyDescent="0.3">
      <c r="A118">
        <v>10002743</v>
      </c>
      <c r="B118" s="50" t="s">
        <v>225</v>
      </c>
      <c r="C118" s="51"/>
      <c r="D118" s="52" t="s">
        <v>120</v>
      </c>
      <c r="E118" s="49">
        <v>42258</v>
      </c>
      <c r="F118" s="48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6">
        <v>0</v>
      </c>
      <c r="M118" s="45">
        <v>0</v>
      </c>
      <c r="N118" s="46">
        <v>0</v>
      </c>
      <c r="O118" s="45">
        <v>0</v>
      </c>
      <c r="P118" s="46">
        <v>0</v>
      </c>
      <c r="Q118" s="45">
        <v>0</v>
      </c>
      <c r="R118" s="45">
        <v>0</v>
      </c>
      <c r="S118" s="45">
        <v>0</v>
      </c>
      <c r="T118" s="47">
        <v>42258</v>
      </c>
      <c r="U118" s="48">
        <v>0</v>
      </c>
      <c r="V118" s="45">
        <v>12588</v>
      </c>
      <c r="W118" s="46">
        <v>0</v>
      </c>
      <c r="X118" s="45">
        <v>1957</v>
      </c>
      <c r="Y118" s="46">
        <v>0</v>
      </c>
      <c r="Z118" s="45">
        <v>21179</v>
      </c>
      <c r="AA118" s="46">
        <v>0</v>
      </c>
      <c r="AB118" s="45">
        <v>2278</v>
      </c>
      <c r="AC118" s="46">
        <v>0</v>
      </c>
      <c r="AD118" s="47">
        <v>38002</v>
      </c>
      <c r="AE118" s="48">
        <v>0</v>
      </c>
      <c r="AF118" s="45">
        <v>0</v>
      </c>
      <c r="AG118" s="47">
        <v>0</v>
      </c>
      <c r="AH118" s="47">
        <v>80260</v>
      </c>
      <c r="AI118" s="48">
        <v>0</v>
      </c>
      <c r="AJ118" s="7"/>
      <c r="AK118" s="47">
        <v>81070</v>
      </c>
      <c r="AL118" s="48"/>
      <c r="AM118" s="47">
        <v>81070</v>
      </c>
      <c r="AN118" s="53">
        <v>-9.9913654866164991E-3</v>
      </c>
      <c r="AO118" s="7"/>
      <c r="AQ118" s="16">
        <v>113</v>
      </c>
    </row>
    <row r="119" spans="1:43" x14ac:dyDescent="0.3">
      <c r="A119">
        <v>10004736</v>
      </c>
      <c r="B119" s="50" t="s">
        <v>226</v>
      </c>
      <c r="C119" s="51"/>
      <c r="D119" s="52" t="s">
        <v>72</v>
      </c>
      <c r="E119" s="49">
        <v>159474</v>
      </c>
      <c r="F119" s="48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6">
        <v>0</v>
      </c>
      <c r="M119" s="45">
        <v>0</v>
      </c>
      <c r="N119" s="46">
        <v>0</v>
      </c>
      <c r="O119" s="45">
        <v>0</v>
      </c>
      <c r="P119" s="46">
        <v>0</v>
      </c>
      <c r="Q119" s="45">
        <v>0</v>
      </c>
      <c r="R119" s="45">
        <v>0</v>
      </c>
      <c r="S119" s="45">
        <v>0</v>
      </c>
      <c r="T119" s="47">
        <v>159474</v>
      </c>
      <c r="U119" s="48">
        <v>0</v>
      </c>
      <c r="V119" s="45">
        <v>85581</v>
      </c>
      <c r="W119" s="46">
        <v>0</v>
      </c>
      <c r="X119" s="45">
        <v>8952</v>
      </c>
      <c r="Y119" s="46">
        <v>0</v>
      </c>
      <c r="Z119" s="45">
        <v>38301</v>
      </c>
      <c r="AA119" s="46">
        <v>0</v>
      </c>
      <c r="AB119" s="45">
        <v>46797</v>
      </c>
      <c r="AC119" s="46">
        <v>0</v>
      </c>
      <c r="AD119" s="47">
        <v>179631</v>
      </c>
      <c r="AE119" s="48">
        <v>0</v>
      </c>
      <c r="AF119" s="45">
        <v>0</v>
      </c>
      <c r="AG119" s="47">
        <v>0</v>
      </c>
      <c r="AH119" s="47">
        <v>339105</v>
      </c>
      <c r="AI119" s="48">
        <v>0</v>
      </c>
      <c r="AJ119" s="7"/>
      <c r="AK119" s="47">
        <v>400920</v>
      </c>
      <c r="AL119" s="48"/>
      <c r="AM119" s="47">
        <v>400920</v>
      </c>
      <c r="AN119" s="53">
        <v>-0.154182879377432</v>
      </c>
      <c r="AO119" s="7"/>
      <c r="AQ119" s="16">
        <v>114</v>
      </c>
    </row>
    <row r="120" spans="1:43" x14ac:dyDescent="0.3">
      <c r="A120">
        <v>10007146</v>
      </c>
      <c r="B120" s="50" t="s">
        <v>227</v>
      </c>
      <c r="C120" s="51"/>
      <c r="D120" s="52" t="s">
        <v>81</v>
      </c>
      <c r="E120" s="49">
        <v>3281862</v>
      </c>
      <c r="F120" s="48">
        <v>536581</v>
      </c>
      <c r="G120" s="45">
        <v>201428</v>
      </c>
      <c r="H120" s="45">
        <v>55659</v>
      </c>
      <c r="I120" s="45">
        <v>64820</v>
      </c>
      <c r="J120" s="45">
        <v>142503</v>
      </c>
      <c r="K120" s="45">
        <v>291799</v>
      </c>
      <c r="L120" s="46">
        <v>0</v>
      </c>
      <c r="M120" s="45">
        <v>92170</v>
      </c>
      <c r="N120" s="46">
        <v>0</v>
      </c>
      <c r="O120" s="45">
        <v>2122713</v>
      </c>
      <c r="P120" s="46">
        <v>204763</v>
      </c>
      <c r="Q120" s="45">
        <v>0</v>
      </c>
      <c r="R120" s="45">
        <v>0</v>
      </c>
      <c r="S120" s="45">
        <v>0</v>
      </c>
      <c r="T120" s="47">
        <v>6252954</v>
      </c>
      <c r="U120" s="48">
        <v>942772</v>
      </c>
      <c r="V120" s="45">
        <v>1786141</v>
      </c>
      <c r="W120" s="46">
        <v>169033</v>
      </c>
      <c r="X120" s="45">
        <v>201811</v>
      </c>
      <c r="Y120" s="46">
        <v>19098</v>
      </c>
      <c r="Z120" s="45">
        <v>505296</v>
      </c>
      <c r="AA120" s="46">
        <v>21815</v>
      </c>
      <c r="AB120" s="45">
        <v>290793</v>
      </c>
      <c r="AC120" s="46">
        <v>24713</v>
      </c>
      <c r="AD120" s="47">
        <v>2784041</v>
      </c>
      <c r="AE120" s="48">
        <v>234659</v>
      </c>
      <c r="AF120" s="45">
        <v>0</v>
      </c>
      <c r="AG120" s="47">
        <v>0</v>
      </c>
      <c r="AH120" s="47">
        <v>9036995</v>
      </c>
      <c r="AI120" s="48">
        <v>1177431</v>
      </c>
      <c r="AJ120" s="7"/>
      <c r="AK120" s="47">
        <v>10024886</v>
      </c>
      <c r="AL120" s="48">
        <v>64738</v>
      </c>
      <c r="AM120" s="47">
        <v>10089624</v>
      </c>
      <c r="AN120" s="53">
        <v>-0.104327871881053</v>
      </c>
      <c r="AO120" s="7"/>
      <c r="AQ120" s="16">
        <v>115</v>
      </c>
    </row>
    <row r="121" spans="1:43" ht="27" x14ac:dyDescent="0.3">
      <c r="A121">
        <v>10007938</v>
      </c>
      <c r="B121" s="50" t="s">
        <v>228</v>
      </c>
      <c r="C121" s="51" t="s">
        <v>229</v>
      </c>
      <c r="D121" s="52" t="s">
        <v>91</v>
      </c>
      <c r="E121" s="49">
        <v>153819</v>
      </c>
      <c r="F121" s="48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6">
        <v>0</v>
      </c>
      <c r="M121" s="45">
        <v>0</v>
      </c>
      <c r="N121" s="46">
        <v>0</v>
      </c>
      <c r="O121" s="45">
        <v>0</v>
      </c>
      <c r="P121" s="46">
        <v>0</v>
      </c>
      <c r="Q121" s="45">
        <v>0</v>
      </c>
      <c r="R121" s="45">
        <v>0</v>
      </c>
      <c r="S121" s="45">
        <v>0</v>
      </c>
      <c r="T121" s="47">
        <v>153819</v>
      </c>
      <c r="U121" s="48">
        <v>0</v>
      </c>
      <c r="V121" s="45">
        <v>224659</v>
      </c>
      <c r="W121" s="46">
        <v>0</v>
      </c>
      <c r="X121" s="45">
        <v>64589</v>
      </c>
      <c r="Y121" s="46">
        <v>0</v>
      </c>
      <c r="Z121" s="45">
        <v>31343</v>
      </c>
      <c r="AA121" s="46">
        <v>0</v>
      </c>
      <c r="AB121" s="45">
        <v>73830</v>
      </c>
      <c r="AC121" s="46">
        <v>0</v>
      </c>
      <c r="AD121" s="47">
        <v>394421</v>
      </c>
      <c r="AE121" s="48">
        <v>0</v>
      </c>
      <c r="AF121" s="45">
        <v>0</v>
      </c>
      <c r="AG121" s="47">
        <v>0</v>
      </c>
      <c r="AH121" s="47">
        <v>548240</v>
      </c>
      <c r="AI121" s="48">
        <v>0</v>
      </c>
      <c r="AJ121" s="7"/>
      <c r="AK121" s="47">
        <v>629993</v>
      </c>
      <c r="AL121" s="48"/>
      <c r="AM121" s="47">
        <v>629993</v>
      </c>
      <c r="AN121" s="53">
        <v>-0.12976810853453899</v>
      </c>
      <c r="AO121" s="7"/>
      <c r="AQ121" s="16">
        <v>116</v>
      </c>
    </row>
    <row r="122" spans="1:43" x14ac:dyDescent="0.3">
      <c r="A122">
        <v>10007825</v>
      </c>
      <c r="B122" s="50" t="s">
        <v>230</v>
      </c>
      <c r="C122" s="51"/>
      <c r="D122" s="52" t="s">
        <v>81</v>
      </c>
      <c r="E122" s="49">
        <v>185246</v>
      </c>
      <c r="F122" s="48">
        <v>0</v>
      </c>
      <c r="G122" s="45">
        <v>0</v>
      </c>
      <c r="H122" s="45">
        <v>0</v>
      </c>
      <c r="I122" s="45">
        <v>0</v>
      </c>
      <c r="J122" s="45">
        <v>28258</v>
      </c>
      <c r="K122" s="45">
        <v>129758</v>
      </c>
      <c r="L122" s="46">
        <v>0</v>
      </c>
      <c r="M122" s="45">
        <v>0</v>
      </c>
      <c r="N122" s="46">
        <v>0</v>
      </c>
      <c r="O122" s="45">
        <v>237870</v>
      </c>
      <c r="P122" s="46">
        <v>0</v>
      </c>
      <c r="Q122" s="45">
        <v>0</v>
      </c>
      <c r="R122" s="45">
        <v>0</v>
      </c>
      <c r="S122" s="45">
        <v>0</v>
      </c>
      <c r="T122" s="47">
        <v>581132</v>
      </c>
      <c r="U122" s="48">
        <v>0</v>
      </c>
      <c r="V122" s="45">
        <v>46055</v>
      </c>
      <c r="W122" s="46">
        <v>0</v>
      </c>
      <c r="X122" s="45">
        <v>1240</v>
      </c>
      <c r="Y122" s="46">
        <v>0</v>
      </c>
      <c r="Z122" s="45">
        <v>1334</v>
      </c>
      <c r="AA122" s="46">
        <v>0</v>
      </c>
      <c r="AB122" s="45">
        <v>27463</v>
      </c>
      <c r="AC122" s="46">
        <v>0</v>
      </c>
      <c r="AD122" s="47">
        <v>76092</v>
      </c>
      <c r="AE122" s="48">
        <v>0</v>
      </c>
      <c r="AF122" s="45">
        <v>4000000</v>
      </c>
      <c r="AG122" s="47">
        <v>4000000</v>
      </c>
      <c r="AH122" s="47">
        <v>4657224</v>
      </c>
      <c r="AI122" s="48">
        <v>0</v>
      </c>
      <c r="AJ122" s="7"/>
      <c r="AK122" s="47">
        <v>4749716</v>
      </c>
      <c r="AL122" s="48"/>
      <c r="AM122" s="47">
        <v>4749716</v>
      </c>
      <c r="AN122" s="53">
        <v>-1.9473164290243899E-2</v>
      </c>
      <c r="AO122" s="7"/>
      <c r="AQ122" s="16">
        <v>117</v>
      </c>
    </row>
    <row r="123" spans="1:43" x14ac:dyDescent="0.3">
      <c r="A123">
        <v>10002843</v>
      </c>
      <c r="B123" s="50" t="s">
        <v>231</v>
      </c>
      <c r="C123" s="51"/>
      <c r="D123" s="52" t="s">
        <v>72</v>
      </c>
      <c r="E123" s="49">
        <v>16417</v>
      </c>
      <c r="F123" s="48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6">
        <v>0</v>
      </c>
      <c r="M123" s="45">
        <v>0</v>
      </c>
      <c r="N123" s="46">
        <v>0</v>
      </c>
      <c r="O123" s="45">
        <v>0</v>
      </c>
      <c r="P123" s="46">
        <v>0</v>
      </c>
      <c r="Q123" s="45">
        <v>0</v>
      </c>
      <c r="R123" s="45">
        <v>0</v>
      </c>
      <c r="S123" s="45">
        <v>0</v>
      </c>
      <c r="T123" s="47">
        <v>16417</v>
      </c>
      <c r="U123" s="48">
        <v>0</v>
      </c>
      <c r="V123" s="45">
        <v>2797</v>
      </c>
      <c r="W123" s="46">
        <v>0</v>
      </c>
      <c r="X123" s="45">
        <v>247</v>
      </c>
      <c r="Y123" s="46">
        <v>0</v>
      </c>
      <c r="Z123" s="45">
        <v>1128</v>
      </c>
      <c r="AA123" s="46">
        <v>0</v>
      </c>
      <c r="AB123" s="45">
        <v>1565</v>
      </c>
      <c r="AC123" s="46">
        <v>0</v>
      </c>
      <c r="AD123" s="47">
        <v>5737</v>
      </c>
      <c r="AE123" s="48">
        <v>0</v>
      </c>
      <c r="AF123" s="45">
        <v>0</v>
      </c>
      <c r="AG123" s="47">
        <v>0</v>
      </c>
      <c r="AH123" s="47">
        <v>22154</v>
      </c>
      <c r="AI123" s="48">
        <v>0</v>
      </c>
      <c r="AJ123" s="7"/>
      <c r="AK123" s="47">
        <v>60171</v>
      </c>
      <c r="AL123" s="48"/>
      <c r="AM123" s="47">
        <v>60171</v>
      </c>
      <c r="AN123" s="53">
        <v>-0.631815991092054</v>
      </c>
      <c r="AO123" s="7"/>
      <c r="AQ123" s="16">
        <v>118</v>
      </c>
    </row>
    <row r="124" spans="1:43" x14ac:dyDescent="0.3">
      <c r="A124">
        <v>10002852</v>
      </c>
      <c r="B124" s="50" t="s">
        <v>232</v>
      </c>
      <c r="C124" s="51"/>
      <c r="D124" s="52" t="s">
        <v>86</v>
      </c>
      <c r="E124" s="49">
        <v>70713</v>
      </c>
      <c r="F124" s="48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6">
        <v>0</v>
      </c>
      <c r="M124" s="45">
        <v>0</v>
      </c>
      <c r="N124" s="46">
        <v>0</v>
      </c>
      <c r="O124" s="45">
        <v>0</v>
      </c>
      <c r="P124" s="46">
        <v>0</v>
      </c>
      <c r="Q124" s="45">
        <v>0</v>
      </c>
      <c r="R124" s="45">
        <v>0</v>
      </c>
      <c r="S124" s="45">
        <v>0</v>
      </c>
      <c r="T124" s="47">
        <v>70713</v>
      </c>
      <c r="U124" s="48">
        <v>0</v>
      </c>
      <c r="V124" s="45">
        <v>30254</v>
      </c>
      <c r="W124" s="46">
        <v>0</v>
      </c>
      <c r="X124" s="45">
        <v>8486</v>
      </c>
      <c r="Y124" s="46">
        <v>0</v>
      </c>
      <c r="Z124" s="45">
        <v>29104</v>
      </c>
      <c r="AA124" s="46">
        <v>0</v>
      </c>
      <c r="AB124" s="45">
        <v>2029</v>
      </c>
      <c r="AC124" s="46">
        <v>0</v>
      </c>
      <c r="AD124" s="47">
        <v>69873</v>
      </c>
      <c r="AE124" s="48">
        <v>0</v>
      </c>
      <c r="AF124" s="45">
        <v>0</v>
      </c>
      <c r="AG124" s="47">
        <v>0</v>
      </c>
      <c r="AH124" s="47">
        <v>140586</v>
      </c>
      <c r="AI124" s="48">
        <v>0</v>
      </c>
      <c r="AJ124" s="7"/>
      <c r="AK124" s="47">
        <v>136151</v>
      </c>
      <c r="AL124" s="48"/>
      <c r="AM124" s="47">
        <v>136151</v>
      </c>
      <c r="AN124" s="53">
        <v>3.2574127255767499E-2</v>
      </c>
      <c r="AO124" s="7"/>
      <c r="AQ124" s="16">
        <v>119</v>
      </c>
    </row>
    <row r="125" spans="1:43" x14ac:dyDescent="0.3">
      <c r="A125">
        <v>10002899</v>
      </c>
      <c r="B125" s="50" t="s">
        <v>233</v>
      </c>
      <c r="C125" s="51"/>
      <c r="D125" s="52" t="s">
        <v>83</v>
      </c>
      <c r="E125" s="49">
        <v>21141</v>
      </c>
      <c r="F125" s="48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6">
        <v>0</v>
      </c>
      <c r="M125" s="45">
        <v>0</v>
      </c>
      <c r="N125" s="46">
        <v>0</v>
      </c>
      <c r="O125" s="45">
        <v>0</v>
      </c>
      <c r="P125" s="46">
        <v>0</v>
      </c>
      <c r="Q125" s="45">
        <v>0</v>
      </c>
      <c r="R125" s="45">
        <v>0</v>
      </c>
      <c r="S125" s="45">
        <v>0</v>
      </c>
      <c r="T125" s="47">
        <v>21141</v>
      </c>
      <c r="U125" s="48">
        <v>0</v>
      </c>
      <c r="V125" s="45">
        <v>7279</v>
      </c>
      <c r="W125" s="46">
        <v>0</v>
      </c>
      <c r="X125" s="45">
        <v>1295</v>
      </c>
      <c r="Y125" s="46">
        <v>0</v>
      </c>
      <c r="Z125" s="45">
        <v>9403</v>
      </c>
      <c r="AA125" s="46">
        <v>0</v>
      </c>
      <c r="AB125" s="45">
        <v>1008</v>
      </c>
      <c r="AC125" s="46">
        <v>0</v>
      </c>
      <c r="AD125" s="47">
        <v>18985</v>
      </c>
      <c r="AE125" s="48">
        <v>0</v>
      </c>
      <c r="AF125" s="45">
        <v>0</v>
      </c>
      <c r="AG125" s="47">
        <v>0</v>
      </c>
      <c r="AH125" s="47">
        <v>40126</v>
      </c>
      <c r="AI125" s="48">
        <v>0</v>
      </c>
      <c r="AJ125" s="7"/>
      <c r="AK125" s="47">
        <v>64447</v>
      </c>
      <c r="AL125" s="48"/>
      <c r="AM125" s="47">
        <v>64447</v>
      </c>
      <c r="AN125" s="53">
        <v>-0.37737986252269301</v>
      </c>
      <c r="AO125" s="7"/>
      <c r="AQ125" s="16">
        <v>120</v>
      </c>
    </row>
    <row r="126" spans="1:43" x14ac:dyDescent="0.3">
      <c r="A126">
        <v>10040812</v>
      </c>
      <c r="B126" s="50" t="s">
        <v>234</v>
      </c>
      <c r="C126" s="51"/>
      <c r="D126" s="52" t="s">
        <v>86</v>
      </c>
      <c r="E126" s="49">
        <v>3279105</v>
      </c>
      <c r="F126" s="48">
        <v>0</v>
      </c>
      <c r="G126" s="45">
        <v>0</v>
      </c>
      <c r="H126" s="45">
        <v>0</v>
      </c>
      <c r="I126" s="45">
        <v>0</v>
      </c>
      <c r="J126" s="45">
        <v>95080</v>
      </c>
      <c r="K126" s="45">
        <v>38943</v>
      </c>
      <c r="L126" s="46">
        <v>0</v>
      </c>
      <c r="M126" s="45">
        <v>0</v>
      </c>
      <c r="N126" s="46">
        <v>0</v>
      </c>
      <c r="O126" s="45">
        <v>0</v>
      </c>
      <c r="P126" s="46">
        <v>0</v>
      </c>
      <c r="Q126" s="45">
        <v>0</v>
      </c>
      <c r="R126" s="45">
        <v>0</v>
      </c>
      <c r="S126" s="45">
        <v>0</v>
      </c>
      <c r="T126" s="47">
        <v>3413128</v>
      </c>
      <c r="U126" s="48">
        <v>0</v>
      </c>
      <c r="V126" s="45">
        <v>288073</v>
      </c>
      <c r="W126" s="46">
        <v>0</v>
      </c>
      <c r="X126" s="45">
        <v>18565</v>
      </c>
      <c r="Y126" s="46">
        <v>0</v>
      </c>
      <c r="Z126" s="45">
        <v>196448</v>
      </c>
      <c r="AA126" s="46">
        <v>0</v>
      </c>
      <c r="AB126" s="45">
        <v>126434</v>
      </c>
      <c r="AC126" s="46">
        <v>0</v>
      </c>
      <c r="AD126" s="47">
        <v>629520</v>
      </c>
      <c r="AE126" s="48">
        <v>0</v>
      </c>
      <c r="AF126" s="45">
        <v>4000000</v>
      </c>
      <c r="AG126" s="47">
        <v>4000000</v>
      </c>
      <c r="AH126" s="47">
        <v>8042648</v>
      </c>
      <c r="AI126" s="48">
        <v>0</v>
      </c>
      <c r="AJ126" s="7"/>
      <c r="AK126" s="47">
        <v>8123568</v>
      </c>
      <c r="AL126" s="48"/>
      <c r="AM126" s="47">
        <v>8123568</v>
      </c>
      <c r="AN126" s="53">
        <v>-9.9611402280377296E-3</v>
      </c>
      <c r="AO126" s="7"/>
      <c r="AQ126" s="16">
        <v>121</v>
      </c>
    </row>
    <row r="127" spans="1:43" x14ac:dyDescent="0.3">
      <c r="A127">
        <v>10080811</v>
      </c>
      <c r="B127" s="50" t="s">
        <v>235</v>
      </c>
      <c r="C127" s="51"/>
      <c r="D127" s="52" t="s">
        <v>78</v>
      </c>
      <c r="E127" s="49">
        <v>1530317</v>
      </c>
      <c r="F127" s="48">
        <v>0</v>
      </c>
      <c r="G127" s="45">
        <v>0</v>
      </c>
      <c r="H127" s="45">
        <v>0</v>
      </c>
      <c r="I127" s="45">
        <v>0</v>
      </c>
      <c r="J127" s="45">
        <v>9083</v>
      </c>
      <c r="K127" s="45">
        <v>67647</v>
      </c>
      <c r="L127" s="46">
        <v>0</v>
      </c>
      <c r="M127" s="45">
        <v>0</v>
      </c>
      <c r="N127" s="46">
        <v>0</v>
      </c>
      <c r="O127" s="45">
        <v>0</v>
      </c>
      <c r="P127" s="46">
        <v>0</v>
      </c>
      <c r="Q127" s="45">
        <v>0</v>
      </c>
      <c r="R127" s="45">
        <v>0</v>
      </c>
      <c r="S127" s="45">
        <v>0</v>
      </c>
      <c r="T127" s="47">
        <v>1607047</v>
      </c>
      <c r="U127" s="48">
        <v>0</v>
      </c>
      <c r="V127" s="45">
        <v>288701</v>
      </c>
      <c r="W127" s="46">
        <v>0</v>
      </c>
      <c r="X127" s="45">
        <v>38086</v>
      </c>
      <c r="Y127" s="46">
        <v>0</v>
      </c>
      <c r="Z127" s="45">
        <v>10298</v>
      </c>
      <c r="AA127" s="46">
        <v>0</v>
      </c>
      <c r="AB127" s="45">
        <v>63327</v>
      </c>
      <c r="AC127" s="46">
        <v>0</v>
      </c>
      <c r="AD127" s="47">
        <v>400412</v>
      </c>
      <c r="AE127" s="48">
        <v>0</v>
      </c>
      <c r="AF127" s="45">
        <v>0</v>
      </c>
      <c r="AG127" s="47">
        <v>0</v>
      </c>
      <c r="AH127" s="47">
        <v>2007459</v>
      </c>
      <c r="AI127" s="48">
        <v>0</v>
      </c>
      <c r="AJ127" s="7"/>
      <c r="AK127" s="47">
        <v>1673208</v>
      </c>
      <c r="AL127" s="48"/>
      <c r="AM127" s="47">
        <v>1673208</v>
      </c>
      <c r="AN127" s="53">
        <v>0.199766556220147</v>
      </c>
      <c r="AO127" s="7"/>
      <c r="AQ127" s="16">
        <v>122</v>
      </c>
    </row>
    <row r="128" spans="1:43" x14ac:dyDescent="0.3">
      <c r="A128">
        <v>10005979</v>
      </c>
      <c r="B128" s="50" t="s">
        <v>236</v>
      </c>
      <c r="C128" s="51"/>
      <c r="D128" s="52" t="s">
        <v>72</v>
      </c>
      <c r="E128" s="49">
        <v>62694</v>
      </c>
      <c r="F128" s="48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6">
        <v>0</v>
      </c>
      <c r="M128" s="45">
        <v>0</v>
      </c>
      <c r="N128" s="46">
        <v>0</v>
      </c>
      <c r="O128" s="45">
        <v>0</v>
      </c>
      <c r="P128" s="46">
        <v>0</v>
      </c>
      <c r="Q128" s="45">
        <v>0</v>
      </c>
      <c r="R128" s="45">
        <v>0</v>
      </c>
      <c r="S128" s="45">
        <v>0</v>
      </c>
      <c r="T128" s="47">
        <v>62694</v>
      </c>
      <c r="U128" s="48">
        <v>0</v>
      </c>
      <c r="V128" s="45">
        <v>38185</v>
      </c>
      <c r="W128" s="46">
        <v>0</v>
      </c>
      <c r="X128" s="45">
        <v>8351</v>
      </c>
      <c r="Y128" s="46">
        <v>0</v>
      </c>
      <c r="Z128" s="45">
        <v>39850</v>
      </c>
      <c r="AA128" s="46">
        <v>0</v>
      </c>
      <c r="AB128" s="45">
        <v>5842</v>
      </c>
      <c r="AC128" s="46">
        <v>0</v>
      </c>
      <c r="AD128" s="47">
        <v>92228</v>
      </c>
      <c r="AE128" s="48">
        <v>0</v>
      </c>
      <c r="AF128" s="45">
        <v>0</v>
      </c>
      <c r="AG128" s="47">
        <v>0</v>
      </c>
      <c r="AH128" s="47">
        <v>154922</v>
      </c>
      <c r="AI128" s="48">
        <v>0</v>
      </c>
      <c r="AJ128" s="7"/>
      <c r="AK128" s="47">
        <v>178513</v>
      </c>
      <c r="AL128" s="48"/>
      <c r="AM128" s="47">
        <v>178513</v>
      </c>
      <c r="AN128" s="53">
        <v>-0.13215284040938199</v>
      </c>
      <c r="AO128" s="7"/>
      <c r="AQ128" s="16">
        <v>123</v>
      </c>
    </row>
    <row r="129" spans="1:43" ht="27" x14ac:dyDescent="0.3">
      <c r="A129">
        <v>10007193</v>
      </c>
      <c r="B129" s="50" t="s">
        <v>237</v>
      </c>
      <c r="C129" s="51" t="s">
        <v>238</v>
      </c>
      <c r="D129" s="52" t="s">
        <v>81</v>
      </c>
      <c r="E129" s="49">
        <v>109107</v>
      </c>
      <c r="F129" s="48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6">
        <v>0</v>
      </c>
      <c r="M129" s="45">
        <v>0</v>
      </c>
      <c r="N129" s="46">
        <v>0</v>
      </c>
      <c r="O129" s="45">
        <v>37247</v>
      </c>
      <c r="P129" s="46">
        <v>0</v>
      </c>
      <c r="Q129" s="45">
        <v>0</v>
      </c>
      <c r="R129" s="45">
        <v>0</v>
      </c>
      <c r="S129" s="45">
        <v>0</v>
      </c>
      <c r="T129" s="47">
        <v>146354</v>
      </c>
      <c r="U129" s="48">
        <v>0</v>
      </c>
      <c r="V129" s="45">
        <v>58506</v>
      </c>
      <c r="W129" s="46">
        <v>0</v>
      </c>
      <c r="X129" s="45">
        <v>1553</v>
      </c>
      <c r="Y129" s="46">
        <v>0</v>
      </c>
      <c r="Z129" s="45">
        <v>18376</v>
      </c>
      <c r="AA129" s="46">
        <v>0</v>
      </c>
      <c r="AB129" s="45">
        <v>2917</v>
      </c>
      <c r="AC129" s="46">
        <v>0</v>
      </c>
      <c r="AD129" s="47">
        <v>81352</v>
      </c>
      <c r="AE129" s="48">
        <v>0</v>
      </c>
      <c r="AF129" s="45">
        <v>0</v>
      </c>
      <c r="AG129" s="47">
        <v>0</v>
      </c>
      <c r="AH129" s="47">
        <v>227706</v>
      </c>
      <c r="AI129" s="48">
        <v>0</v>
      </c>
      <c r="AJ129" s="7"/>
      <c r="AK129" s="47">
        <v>244469</v>
      </c>
      <c r="AL129" s="48"/>
      <c r="AM129" s="47">
        <v>244469</v>
      </c>
      <c r="AN129" s="53">
        <v>-6.8569021021070195E-2</v>
      </c>
      <c r="AO129" s="7"/>
      <c r="AQ129" s="16">
        <v>124</v>
      </c>
    </row>
    <row r="130" spans="1:43" x14ac:dyDescent="0.3">
      <c r="A130">
        <v>10007977</v>
      </c>
      <c r="B130" s="50" t="s">
        <v>239</v>
      </c>
      <c r="C130" s="51"/>
      <c r="D130" s="52" t="s">
        <v>86</v>
      </c>
      <c r="E130" s="49">
        <v>52401</v>
      </c>
      <c r="F130" s="48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6">
        <v>0</v>
      </c>
      <c r="M130" s="45">
        <v>0</v>
      </c>
      <c r="N130" s="46">
        <v>0</v>
      </c>
      <c r="O130" s="45">
        <v>0</v>
      </c>
      <c r="P130" s="46">
        <v>0</v>
      </c>
      <c r="Q130" s="45">
        <v>0</v>
      </c>
      <c r="R130" s="45">
        <v>0</v>
      </c>
      <c r="S130" s="45">
        <v>0</v>
      </c>
      <c r="T130" s="47">
        <v>52401</v>
      </c>
      <c r="U130" s="48">
        <v>0</v>
      </c>
      <c r="V130" s="45">
        <v>46779</v>
      </c>
      <c r="W130" s="46">
        <v>0</v>
      </c>
      <c r="X130" s="45">
        <v>8902</v>
      </c>
      <c r="Y130" s="46">
        <v>0</v>
      </c>
      <c r="Z130" s="45">
        <v>492431</v>
      </c>
      <c r="AA130" s="46">
        <v>0</v>
      </c>
      <c r="AB130" s="45">
        <v>9056</v>
      </c>
      <c r="AC130" s="46">
        <v>0</v>
      </c>
      <c r="AD130" s="47">
        <v>557168</v>
      </c>
      <c r="AE130" s="48">
        <v>0</v>
      </c>
      <c r="AF130" s="45">
        <v>0</v>
      </c>
      <c r="AG130" s="47">
        <v>0</v>
      </c>
      <c r="AH130" s="47">
        <v>609569</v>
      </c>
      <c r="AI130" s="48">
        <v>0</v>
      </c>
      <c r="AJ130" s="7"/>
      <c r="AK130" s="47">
        <v>737225</v>
      </c>
      <c r="AL130" s="48"/>
      <c r="AM130" s="47">
        <v>737225</v>
      </c>
      <c r="AN130" s="53">
        <v>-0.17315744854013401</v>
      </c>
      <c r="AO130" s="7"/>
      <c r="AQ130" s="16">
        <v>125</v>
      </c>
    </row>
    <row r="131" spans="1:43" x14ac:dyDescent="0.3">
      <c r="A131">
        <v>10003022</v>
      </c>
      <c r="B131" s="50" t="s">
        <v>240</v>
      </c>
      <c r="C131" s="51"/>
      <c r="D131" s="52" t="s">
        <v>86</v>
      </c>
      <c r="E131" s="49">
        <v>66782</v>
      </c>
      <c r="F131" s="48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6">
        <v>0</v>
      </c>
      <c r="M131" s="45">
        <v>0</v>
      </c>
      <c r="N131" s="46">
        <v>0</v>
      </c>
      <c r="O131" s="45">
        <v>0</v>
      </c>
      <c r="P131" s="46">
        <v>0</v>
      </c>
      <c r="Q131" s="45">
        <v>0</v>
      </c>
      <c r="R131" s="45">
        <v>0</v>
      </c>
      <c r="S131" s="45">
        <v>0</v>
      </c>
      <c r="T131" s="47">
        <v>66782</v>
      </c>
      <c r="U131" s="48">
        <v>0</v>
      </c>
      <c r="V131" s="45">
        <v>43746</v>
      </c>
      <c r="W131" s="46">
        <v>0</v>
      </c>
      <c r="X131" s="45">
        <v>6715</v>
      </c>
      <c r="Y131" s="46">
        <v>0</v>
      </c>
      <c r="Z131" s="45">
        <v>6716</v>
      </c>
      <c r="AA131" s="46">
        <v>0</v>
      </c>
      <c r="AB131" s="45">
        <v>27161</v>
      </c>
      <c r="AC131" s="46">
        <v>0</v>
      </c>
      <c r="AD131" s="47">
        <v>84338</v>
      </c>
      <c r="AE131" s="48">
        <v>0</v>
      </c>
      <c r="AF131" s="45">
        <v>0</v>
      </c>
      <c r="AG131" s="47">
        <v>0</v>
      </c>
      <c r="AH131" s="47">
        <v>151120</v>
      </c>
      <c r="AI131" s="48">
        <v>0</v>
      </c>
      <c r="AJ131" s="7"/>
      <c r="AK131" s="47">
        <v>202444</v>
      </c>
      <c r="AL131" s="48"/>
      <c r="AM131" s="47">
        <v>202444</v>
      </c>
      <c r="AN131" s="53">
        <v>-0.25352196162889501</v>
      </c>
      <c r="AO131" s="7"/>
      <c r="AQ131" s="16">
        <v>126</v>
      </c>
    </row>
    <row r="132" spans="1:43" x14ac:dyDescent="0.3">
      <c r="A132">
        <v>10003023</v>
      </c>
      <c r="B132" s="50" t="s">
        <v>241</v>
      </c>
      <c r="C132" s="51" t="s">
        <v>242</v>
      </c>
      <c r="D132" s="52" t="s">
        <v>86</v>
      </c>
      <c r="E132" s="49">
        <v>38151</v>
      </c>
      <c r="F132" s="48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6">
        <v>0</v>
      </c>
      <c r="M132" s="45">
        <v>0</v>
      </c>
      <c r="N132" s="46">
        <v>0</v>
      </c>
      <c r="O132" s="45">
        <v>0</v>
      </c>
      <c r="P132" s="46">
        <v>0</v>
      </c>
      <c r="Q132" s="45">
        <v>0</v>
      </c>
      <c r="R132" s="45">
        <v>0</v>
      </c>
      <c r="S132" s="45">
        <v>0</v>
      </c>
      <c r="T132" s="47">
        <v>38151</v>
      </c>
      <c r="U132" s="48">
        <v>0</v>
      </c>
      <c r="V132" s="45">
        <v>8694</v>
      </c>
      <c r="W132" s="46">
        <v>0</v>
      </c>
      <c r="X132" s="45">
        <v>735</v>
      </c>
      <c r="Y132" s="46">
        <v>0</v>
      </c>
      <c r="Z132" s="45">
        <v>29552</v>
      </c>
      <c r="AA132" s="46">
        <v>0</v>
      </c>
      <c r="AB132" s="45">
        <v>1127</v>
      </c>
      <c r="AC132" s="46">
        <v>0</v>
      </c>
      <c r="AD132" s="47">
        <v>40108</v>
      </c>
      <c r="AE132" s="48">
        <v>0</v>
      </c>
      <c r="AF132" s="45">
        <v>0</v>
      </c>
      <c r="AG132" s="47">
        <v>0</v>
      </c>
      <c r="AH132" s="47">
        <v>78259</v>
      </c>
      <c r="AI132" s="48">
        <v>0</v>
      </c>
      <c r="AJ132" s="7"/>
      <c r="AK132" s="47">
        <v>58727</v>
      </c>
      <c r="AL132" s="48"/>
      <c r="AM132" s="47">
        <v>58727</v>
      </c>
      <c r="AN132" s="53">
        <v>0.33258977982869897</v>
      </c>
      <c r="AO132" s="7"/>
      <c r="AQ132" s="16">
        <v>127</v>
      </c>
    </row>
    <row r="133" spans="1:43" x14ac:dyDescent="0.3">
      <c r="A133">
        <v>10003035</v>
      </c>
      <c r="B133" s="50" t="s">
        <v>243</v>
      </c>
      <c r="C133" s="51"/>
      <c r="D133" s="52" t="s">
        <v>83</v>
      </c>
      <c r="E133" s="49">
        <v>17010</v>
      </c>
      <c r="F133" s="48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6">
        <v>0</v>
      </c>
      <c r="M133" s="45">
        <v>0</v>
      </c>
      <c r="N133" s="46">
        <v>0</v>
      </c>
      <c r="O133" s="45">
        <v>0</v>
      </c>
      <c r="P133" s="46">
        <v>0</v>
      </c>
      <c r="Q133" s="45">
        <v>0</v>
      </c>
      <c r="R133" s="45">
        <v>0</v>
      </c>
      <c r="S133" s="45">
        <v>0</v>
      </c>
      <c r="T133" s="47">
        <v>17010</v>
      </c>
      <c r="U133" s="48">
        <v>0</v>
      </c>
      <c r="V133" s="45">
        <v>48598</v>
      </c>
      <c r="W133" s="46">
        <v>0</v>
      </c>
      <c r="X133" s="45">
        <v>4446</v>
      </c>
      <c r="Y133" s="46">
        <v>0</v>
      </c>
      <c r="Z133" s="45">
        <v>0</v>
      </c>
      <c r="AA133" s="46">
        <v>0</v>
      </c>
      <c r="AB133" s="45">
        <v>7237</v>
      </c>
      <c r="AC133" s="46">
        <v>0</v>
      </c>
      <c r="AD133" s="47">
        <v>60281</v>
      </c>
      <c r="AE133" s="48">
        <v>0</v>
      </c>
      <c r="AF133" s="45">
        <v>0</v>
      </c>
      <c r="AG133" s="47">
        <v>0</v>
      </c>
      <c r="AH133" s="47">
        <v>77291</v>
      </c>
      <c r="AI133" s="48">
        <v>0</v>
      </c>
      <c r="AJ133" s="7"/>
      <c r="AK133" s="47">
        <v>39947</v>
      </c>
      <c r="AL133" s="48"/>
      <c r="AM133" s="47">
        <v>39947</v>
      </c>
      <c r="AN133" s="53">
        <v>0.93483866122612502</v>
      </c>
      <c r="AO133" s="7"/>
      <c r="AQ133" s="16">
        <v>128</v>
      </c>
    </row>
    <row r="134" spans="1:43" ht="27" x14ac:dyDescent="0.3">
      <c r="A134">
        <v>10007147</v>
      </c>
      <c r="B134" s="50" t="s">
        <v>244</v>
      </c>
      <c r="C134" s="51" t="s">
        <v>245</v>
      </c>
      <c r="D134" s="52" t="s">
        <v>83</v>
      </c>
      <c r="E134" s="49">
        <v>5816351</v>
      </c>
      <c r="F134" s="48">
        <v>1324187</v>
      </c>
      <c r="G134" s="45">
        <v>838900</v>
      </c>
      <c r="H134" s="45">
        <v>50391</v>
      </c>
      <c r="I134" s="45">
        <v>444480</v>
      </c>
      <c r="J134" s="45">
        <v>361385</v>
      </c>
      <c r="K134" s="45">
        <v>178560</v>
      </c>
      <c r="L134" s="46">
        <v>0</v>
      </c>
      <c r="M134" s="45">
        <v>0</v>
      </c>
      <c r="N134" s="46">
        <v>0</v>
      </c>
      <c r="O134" s="45">
        <v>0</v>
      </c>
      <c r="P134" s="46">
        <v>0</v>
      </c>
      <c r="Q134" s="45">
        <v>0</v>
      </c>
      <c r="R134" s="45">
        <v>0</v>
      </c>
      <c r="S134" s="45">
        <v>0</v>
      </c>
      <c r="T134" s="47">
        <v>7690067</v>
      </c>
      <c r="U134" s="48">
        <v>2163087</v>
      </c>
      <c r="V134" s="45">
        <v>2029623</v>
      </c>
      <c r="W134" s="46">
        <v>263794</v>
      </c>
      <c r="X134" s="45">
        <v>218545</v>
      </c>
      <c r="Y134" s="46">
        <v>28405</v>
      </c>
      <c r="Z134" s="45">
        <v>718538</v>
      </c>
      <c r="AA134" s="46">
        <v>21062</v>
      </c>
      <c r="AB134" s="45">
        <v>348866</v>
      </c>
      <c r="AC134" s="46">
        <v>41971</v>
      </c>
      <c r="AD134" s="47">
        <v>3315572</v>
      </c>
      <c r="AE134" s="48">
        <v>355232</v>
      </c>
      <c r="AF134" s="45">
        <v>0</v>
      </c>
      <c r="AG134" s="47">
        <v>0</v>
      </c>
      <c r="AH134" s="47">
        <v>11005639</v>
      </c>
      <c r="AI134" s="48">
        <v>2518319</v>
      </c>
      <c r="AJ134" s="7"/>
      <c r="AK134" s="47">
        <v>11842066</v>
      </c>
      <c r="AL134" s="48">
        <v>104698</v>
      </c>
      <c r="AM134" s="47">
        <v>11946764</v>
      </c>
      <c r="AN134" s="53">
        <v>-7.8776562423096302E-2</v>
      </c>
      <c r="AO134" s="7"/>
      <c r="AQ134" s="16">
        <v>129</v>
      </c>
    </row>
    <row r="135" spans="1:43" x14ac:dyDescent="0.3">
      <c r="A135">
        <v>10007945</v>
      </c>
      <c r="B135" s="50" t="s">
        <v>246</v>
      </c>
      <c r="C135" s="51"/>
      <c r="D135" s="52" t="s">
        <v>72</v>
      </c>
      <c r="E135" s="49">
        <v>42282</v>
      </c>
      <c r="F135" s="48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6">
        <v>0</v>
      </c>
      <c r="M135" s="45">
        <v>0</v>
      </c>
      <c r="N135" s="46">
        <v>0</v>
      </c>
      <c r="O135" s="45">
        <v>0</v>
      </c>
      <c r="P135" s="46">
        <v>0</v>
      </c>
      <c r="Q135" s="45">
        <v>0</v>
      </c>
      <c r="R135" s="45">
        <v>0</v>
      </c>
      <c r="S135" s="45">
        <v>0</v>
      </c>
      <c r="T135" s="47">
        <v>42282</v>
      </c>
      <c r="U135" s="48">
        <v>0</v>
      </c>
      <c r="V135" s="45">
        <v>7141</v>
      </c>
      <c r="W135" s="46">
        <v>0</v>
      </c>
      <c r="X135" s="45">
        <v>696</v>
      </c>
      <c r="Y135" s="46">
        <v>0</v>
      </c>
      <c r="Z135" s="45">
        <v>15224</v>
      </c>
      <c r="AA135" s="46">
        <v>0</v>
      </c>
      <c r="AB135" s="45">
        <v>1000</v>
      </c>
      <c r="AC135" s="46">
        <v>0</v>
      </c>
      <c r="AD135" s="47">
        <v>24061</v>
      </c>
      <c r="AE135" s="48">
        <v>0</v>
      </c>
      <c r="AF135" s="45">
        <v>0</v>
      </c>
      <c r="AG135" s="47">
        <v>0</v>
      </c>
      <c r="AH135" s="47">
        <v>66343</v>
      </c>
      <c r="AI135" s="48">
        <v>0</v>
      </c>
      <c r="AJ135" s="7"/>
      <c r="AK135" s="47">
        <v>146031</v>
      </c>
      <c r="AL135" s="48"/>
      <c r="AM135" s="47">
        <v>146031</v>
      </c>
      <c r="AN135" s="53">
        <v>-0.54569235299354202</v>
      </c>
      <c r="AO135" s="7"/>
      <c r="AQ135" s="16">
        <v>130</v>
      </c>
    </row>
    <row r="136" spans="1:43" x14ac:dyDescent="0.3">
      <c r="A136">
        <v>10003128</v>
      </c>
      <c r="B136" s="50" t="s">
        <v>247</v>
      </c>
      <c r="C136" s="51"/>
      <c r="D136" s="52" t="s">
        <v>122</v>
      </c>
      <c r="E136" s="49">
        <v>0</v>
      </c>
      <c r="F136" s="48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6">
        <v>0</v>
      </c>
      <c r="M136" s="45">
        <v>0</v>
      </c>
      <c r="N136" s="46">
        <v>0</v>
      </c>
      <c r="O136" s="45">
        <v>0</v>
      </c>
      <c r="P136" s="46">
        <v>0</v>
      </c>
      <c r="Q136" s="45">
        <v>0</v>
      </c>
      <c r="R136" s="45">
        <v>0</v>
      </c>
      <c r="S136" s="45">
        <v>0</v>
      </c>
      <c r="T136" s="47">
        <v>0</v>
      </c>
      <c r="U136" s="48">
        <v>0</v>
      </c>
      <c r="V136" s="45">
        <v>69149</v>
      </c>
      <c r="W136" s="46">
        <v>0</v>
      </c>
      <c r="X136" s="45">
        <v>17624</v>
      </c>
      <c r="Y136" s="46">
        <v>0</v>
      </c>
      <c r="Z136" s="45">
        <v>0</v>
      </c>
      <c r="AA136" s="46">
        <v>0</v>
      </c>
      <c r="AB136" s="45">
        <v>8919</v>
      </c>
      <c r="AC136" s="46">
        <v>0</v>
      </c>
      <c r="AD136" s="47">
        <v>95692</v>
      </c>
      <c r="AE136" s="48">
        <v>0</v>
      </c>
      <c r="AF136" s="45">
        <v>0</v>
      </c>
      <c r="AG136" s="47">
        <v>0</v>
      </c>
      <c r="AH136" s="47">
        <v>95692</v>
      </c>
      <c r="AI136" s="48">
        <v>0</v>
      </c>
      <c r="AJ136" s="7"/>
      <c r="AK136" s="47">
        <v>110421</v>
      </c>
      <c r="AL136" s="48"/>
      <c r="AM136" s="47">
        <v>110421</v>
      </c>
      <c r="AN136" s="53">
        <v>-0.13338948207315601</v>
      </c>
      <c r="AO136" s="7"/>
      <c r="AQ136" s="16">
        <v>131</v>
      </c>
    </row>
    <row r="137" spans="1:43" x14ac:dyDescent="0.3">
      <c r="A137">
        <v>10003146</v>
      </c>
      <c r="B137" s="50" t="s">
        <v>248</v>
      </c>
      <c r="C137" s="51"/>
      <c r="D137" s="52" t="s">
        <v>122</v>
      </c>
      <c r="E137" s="49">
        <v>7290</v>
      </c>
      <c r="F137" s="48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6">
        <v>0</v>
      </c>
      <c r="M137" s="45">
        <v>0</v>
      </c>
      <c r="N137" s="46">
        <v>0</v>
      </c>
      <c r="O137" s="45">
        <v>0</v>
      </c>
      <c r="P137" s="46">
        <v>0</v>
      </c>
      <c r="Q137" s="45">
        <v>0</v>
      </c>
      <c r="R137" s="45">
        <v>0</v>
      </c>
      <c r="S137" s="45">
        <v>0</v>
      </c>
      <c r="T137" s="47">
        <v>7290</v>
      </c>
      <c r="U137" s="48">
        <v>0</v>
      </c>
      <c r="V137" s="45">
        <v>7265</v>
      </c>
      <c r="W137" s="46">
        <v>0</v>
      </c>
      <c r="X137" s="45">
        <v>1330</v>
      </c>
      <c r="Y137" s="46">
        <v>0</v>
      </c>
      <c r="Z137" s="45">
        <v>20059</v>
      </c>
      <c r="AA137" s="46">
        <v>0</v>
      </c>
      <c r="AB137" s="45">
        <v>1000</v>
      </c>
      <c r="AC137" s="46">
        <v>0</v>
      </c>
      <c r="AD137" s="47">
        <v>29654</v>
      </c>
      <c r="AE137" s="48">
        <v>0</v>
      </c>
      <c r="AF137" s="45">
        <v>0</v>
      </c>
      <c r="AG137" s="47">
        <v>0</v>
      </c>
      <c r="AH137" s="47">
        <v>36944</v>
      </c>
      <c r="AI137" s="48">
        <v>0</v>
      </c>
      <c r="AJ137" s="7"/>
      <c r="AK137" s="47">
        <v>57869</v>
      </c>
      <c r="AL137" s="48"/>
      <c r="AM137" s="47">
        <v>57869</v>
      </c>
      <c r="AN137" s="53">
        <v>-0.36159256251187999</v>
      </c>
      <c r="AO137" s="7"/>
      <c r="AQ137" s="16">
        <v>132</v>
      </c>
    </row>
    <row r="138" spans="1:43" x14ac:dyDescent="0.3">
      <c r="A138">
        <v>10007148</v>
      </c>
      <c r="B138" s="50" t="s">
        <v>249</v>
      </c>
      <c r="C138" s="51" t="s">
        <v>250</v>
      </c>
      <c r="D138" s="52" t="s">
        <v>91</v>
      </c>
      <c r="E138" s="49">
        <v>3995414</v>
      </c>
      <c r="F138" s="48">
        <v>1054605</v>
      </c>
      <c r="G138" s="45">
        <v>404396</v>
      </c>
      <c r="H138" s="45">
        <v>255988</v>
      </c>
      <c r="I138" s="45">
        <v>48615</v>
      </c>
      <c r="J138" s="45">
        <v>52571</v>
      </c>
      <c r="K138" s="45">
        <v>228649</v>
      </c>
      <c r="L138" s="46">
        <v>0</v>
      </c>
      <c r="M138" s="45">
        <v>8243</v>
      </c>
      <c r="N138" s="46">
        <v>0</v>
      </c>
      <c r="O138" s="45">
        <v>0</v>
      </c>
      <c r="P138" s="46">
        <v>0</v>
      </c>
      <c r="Q138" s="45">
        <v>0</v>
      </c>
      <c r="R138" s="45">
        <v>0</v>
      </c>
      <c r="S138" s="45">
        <v>0</v>
      </c>
      <c r="T138" s="47">
        <v>4993876</v>
      </c>
      <c r="U138" s="48">
        <v>1459001</v>
      </c>
      <c r="V138" s="45">
        <v>1610213</v>
      </c>
      <c r="W138" s="46">
        <v>226399</v>
      </c>
      <c r="X138" s="45">
        <v>309447</v>
      </c>
      <c r="Y138" s="46">
        <v>43509</v>
      </c>
      <c r="Z138" s="45">
        <v>287700</v>
      </c>
      <c r="AA138" s="46">
        <v>21976</v>
      </c>
      <c r="AB138" s="45">
        <v>333162</v>
      </c>
      <c r="AC138" s="46">
        <v>44961</v>
      </c>
      <c r="AD138" s="47">
        <v>2540522</v>
      </c>
      <c r="AE138" s="48">
        <v>336845</v>
      </c>
      <c r="AF138" s="45">
        <v>0</v>
      </c>
      <c r="AG138" s="47">
        <v>0</v>
      </c>
      <c r="AH138" s="47">
        <v>7534398</v>
      </c>
      <c r="AI138" s="48">
        <v>1795846</v>
      </c>
      <c r="AJ138" s="7"/>
      <c r="AK138" s="47">
        <v>7827409</v>
      </c>
      <c r="AL138" s="48">
        <v>59769</v>
      </c>
      <c r="AM138" s="47">
        <v>7887178</v>
      </c>
      <c r="AN138" s="53">
        <v>-4.4728291918858701E-2</v>
      </c>
      <c r="AO138" s="7"/>
      <c r="AQ138" s="16">
        <v>133</v>
      </c>
    </row>
    <row r="139" spans="1:43" x14ac:dyDescent="0.3">
      <c r="A139">
        <v>10003193</v>
      </c>
      <c r="B139" s="50" t="s">
        <v>251</v>
      </c>
      <c r="C139" s="51"/>
      <c r="D139" s="52" t="s">
        <v>122</v>
      </c>
      <c r="E139" s="49">
        <v>67639</v>
      </c>
      <c r="F139" s="48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6">
        <v>0</v>
      </c>
      <c r="M139" s="45">
        <v>0</v>
      </c>
      <c r="N139" s="46">
        <v>0</v>
      </c>
      <c r="O139" s="45">
        <v>0</v>
      </c>
      <c r="P139" s="46">
        <v>0</v>
      </c>
      <c r="Q139" s="45">
        <v>0</v>
      </c>
      <c r="R139" s="45">
        <v>0</v>
      </c>
      <c r="S139" s="45">
        <v>0</v>
      </c>
      <c r="T139" s="47">
        <v>67639</v>
      </c>
      <c r="U139" s="48">
        <v>0</v>
      </c>
      <c r="V139" s="45">
        <v>128590</v>
      </c>
      <c r="W139" s="46">
        <v>0</v>
      </c>
      <c r="X139" s="45">
        <v>36337</v>
      </c>
      <c r="Y139" s="46">
        <v>0</v>
      </c>
      <c r="Z139" s="45">
        <v>13298</v>
      </c>
      <c r="AA139" s="46">
        <v>0</v>
      </c>
      <c r="AB139" s="45">
        <v>25013</v>
      </c>
      <c r="AC139" s="46">
        <v>0</v>
      </c>
      <c r="AD139" s="47">
        <v>203238</v>
      </c>
      <c r="AE139" s="48">
        <v>0</v>
      </c>
      <c r="AF139" s="45">
        <v>0</v>
      </c>
      <c r="AG139" s="47">
        <v>0</v>
      </c>
      <c r="AH139" s="47">
        <v>270877</v>
      </c>
      <c r="AI139" s="48">
        <v>0</v>
      </c>
      <c r="AJ139" s="7"/>
      <c r="AK139" s="47">
        <v>243041</v>
      </c>
      <c r="AL139" s="48"/>
      <c r="AM139" s="47">
        <v>243041</v>
      </c>
      <c r="AN139" s="53">
        <v>0.114532115980431</v>
      </c>
      <c r="AO139" s="7"/>
      <c r="AQ139" s="16">
        <v>134</v>
      </c>
    </row>
    <row r="140" spans="1:43" x14ac:dyDescent="0.3">
      <c r="A140">
        <v>10007149</v>
      </c>
      <c r="B140" s="50" t="s">
        <v>252</v>
      </c>
      <c r="C140" s="51" t="s">
        <v>253</v>
      </c>
      <c r="D140" s="52" t="s">
        <v>91</v>
      </c>
      <c r="E140" s="49">
        <v>5967355</v>
      </c>
      <c r="F140" s="48">
        <v>425250</v>
      </c>
      <c r="G140" s="45">
        <v>216188</v>
      </c>
      <c r="H140" s="45">
        <v>585605</v>
      </c>
      <c r="I140" s="45">
        <v>178255</v>
      </c>
      <c r="J140" s="45">
        <v>60352</v>
      </c>
      <c r="K140" s="45">
        <v>243046</v>
      </c>
      <c r="L140" s="46">
        <v>0</v>
      </c>
      <c r="M140" s="45">
        <v>262049</v>
      </c>
      <c r="N140" s="46">
        <v>0</v>
      </c>
      <c r="O140" s="45">
        <v>0</v>
      </c>
      <c r="P140" s="46">
        <v>0</v>
      </c>
      <c r="Q140" s="45">
        <v>87237</v>
      </c>
      <c r="R140" s="45">
        <v>3949</v>
      </c>
      <c r="S140" s="45">
        <v>4214</v>
      </c>
      <c r="T140" s="47">
        <v>7608250</v>
      </c>
      <c r="U140" s="48">
        <v>641438</v>
      </c>
      <c r="V140" s="45">
        <v>1184192</v>
      </c>
      <c r="W140" s="46">
        <v>139369</v>
      </c>
      <c r="X140" s="45">
        <v>249572</v>
      </c>
      <c r="Y140" s="46">
        <v>29372</v>
      </c>
      <c r="Z140" s="45">
        <v>186723</v>
      </c>
      <c r="AA140" s="46">
        <v>0</v>
      </c>
      <c r="AB140" s="45">
        <v>312463</v>
      </c>
      <c r="AC140" s="46">
        <v>34207</v>
      </c>
      <c r="AD140" s="47">
        <v>1932950</v>
      </c>
      <c r="AE140" s="48">
        <v>202948</v>
      </c>
      <c r="AF140" s="45">
        <v>0</v>
      </c>
      <c r="AG140" s="47">
        <v>0</v>
      </c>
      <c r="AH140" s="47">
        <v>9541200</v>
      </c>
      <c r="AI140" s="48">
        <v>844386</v>
      </c>
      <c r="AJ140" s="7"/>
      <c r="AK140" s="47">
        <v>10078208</v>
      </c>
      <c r="AL140" s="48">
        <v>17202</v>
      </c>
      <c r="AM140" s="47">
        <v>10095410</v>
      </c>
      <c r="AN140" s="53">
        <v>-5.4897225570828698E-2</v>
      </c>
      <c r="AO140" s="7"/>
      <c r="AQ140" s="16">
        <v>135</v>
      </c>
    </row>
    <row r="141" spans="1:43" x14ac:dyDescent="0.3">
      <c r="A141">
        <v>10003200</v>
      </c>
      <c r="B141" s="50" t="s">
        <v>254</v>
      </c>
      <c r="C141" s="51" t="s">
        <v>255</v>
      </c>
      <c r="D141" s="52" t="s">
        <v>91</v>
      </c>
      <c r="E141" s="49">
        <v>83057</v>
      </c>
      <c r="F141" s="48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6">
        <v>0</v>
      </c>
      <c r="M141" s="45">
        <v>0</v>
      </c>
      <c r="N141" s="46">
        <v>0</v>
      </c>
      <c r="O141" s="45">
        <v>0</v>
      </c>
      <c r="P141" s="46">
        <v>0</v>
      </c>
      <c r="Q141" s="45">
        <v>0</v>
      </c>
      <c r="R141" s="45">
        <v>0</v>
      </c>
      <c r="S141" s="45">
        <v>0</v>
      </c>
      <c r="T141" s="47">
        <v>83057</v>
      </c>
      <c r="U141" s="48">
        <v>0</v>
      </c>
      <c r="V141" s="45">
        <v>75553</v>
      </c>
      <c r="W141" s="46">
        <v>0</v>
      </c>
      <c r="X141" s="45">
        <v>20767</v>
      </c>
      <c r="Y141" s="46">
        <v>0</v>
      </c>
      <c r="Z141" s="45">
        <v>72429</v>
      </c>
      <c r="AA141" s="46">
        <v>0</v>
      </c>
      <c r="AB141" s="45">
        <v>15931</v>
      </c>
      <c r="AC141" s="46">
        <v>0</v>
      </c>
      <c r="AD141" s="47">
        <v>184680</v>
      </c>
      <c r="AE141" s="48">
        <v>0</v>
      </c>
      <c r="AF141" s="45">
        <v>0</v>
      </c>
      <c r="AG141" s="47">
        <v>0</v>
      </c>
      <c r="AH141" s="47">
        <v>267737</v>
      </c>
      <c r="AI141" s="48">
        <v>0</v>
      </c>
      <c r="AJ141" s="7"/>
      <c r="AK141" s="47">
        <v>359959</v>
      </c>
      <c r="AL141" s="48"/>
      <c r="AM141" s="47">
        <v>359959</v>
      </c>
      <c r="AN141" s="53">
        <v>-0.25620140071508102</v>
      </c>
      <c r="AO141" s="7"/>
      <c r="AQ141" s="16">
        <v>136</v>
      </c>
    </row>
    <row r="142" spans="1:43" ht="27" x14ac:dyDescent="0.3">
      <c r="A142">
        <v>10035638</v>
      </c>
      <c r="B142" s="50" t="s">
        <v>256</v>
      </c>
      <c r="C142" s="51" t="s">
        <v>257</v>
      </c>
      <c r="D142" s="52" t="s">
        <v>81</v>
      </c>
      <c r="E142" s="49">
        <v>187718</v>
      </c>
      <c r="F142" s="48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32340</v>
      </c>
      <c r="L142" s="46">
        <v>0</v>
      </c>
      <c r="M142" s="45">
        <v>0</v>
      </c>
      <c r="N142" s="46">
        <v>0</v>
      </c>
      <c r="O142" s="45">
        <v>150568</v>
      </c>
      <c r="P142" s="46">
        <v>0</v>
      </c>
      <c r="Q142" s="45">
        <v>0</v>
      </c>
      <c r="R142" s="45">
        <v>0</v>
      </c>
      <c r="S142" s="45">
        <v>0</v>
      </c>
      <c r="T142" s="47">
        <v>370626</v>
      </c>
      <c r="U142" s="48">
        <v>0</v>
      </c>
      <c r="V142" s="45">
        <v>150789</v>
      </c>
      <c r="W142" s="46">
        <v>0</v>
      </c>
      <c r="X142" s="45">
        <v>10873</v>
      </c>
      <c r="Y142" s="46">
        <v>0</v>
      </c>
      <c r="Z142" s="45">
        <v>1934</v>
      </c>
      <c r="AA142" s="46">
        <v>0</v>
      </c>
      <c r="AB142" s="45">
        <v>31612</v>
      </c>
      <c r="AC142" s="46">
        <v>0</v>
      </c>
      <c r="AD142" s="47">
        <v>195208</v>
      </c>
      <c r="AE142" s="48">
        <v>0</v>
      </c>
      <c r="AF142" s="45">
        <v>0</v>
      </c>
      <c r="AG142" s="47">
        <v>0</v>
      </c>
      <c r="AH142" s="47">
        <v>565834</v>
      </c>
      <c r="AI142" s="48">
        <v>0</v>
      </c>
      <c r="AJ142" s="7"/>
      <c r="AK142" s="47">
        <v>551882</v>
      </c>
      <c r="AL142" s="48"/>
      <c r="AM142" s="47">
        <v>551882</v>
      </c>
      <c r="AN142" s="53">
        <v>2.5280766540673599E-2</v>
      </c>
      <c r="AO142" s="7"/>
      <c r="AQ142" s="16">
        <v>137</v>
      </c>
    </row>
    <row r="143" spans="1:43" x14ac:dyDescent="0.3">
      <c r="A143">
        <v>10003270</v>
      </c>
      <c r="B143" s="50" t="s">
        <v>258</v>
      </c>
      <c r="C143" s="51" t="s">
        <v>259</v>
      </c>
      <c r="D143" s="52" t="s">
        <v>81</v>
      </c>
      <c r="E143" s="49">
        <v>19128196</v>
      </c>
      <c r="F143" s="48">
        <v>0</v>
      </c>
      <c r="G143" s="45">
        <v>0</v>
      </c>
      <c r="H143" s="45">
        <v>1094918</v>
      </c>
      <c r="I143" s="45">
        <v>217610</v>
      </c>
      <c r="J143" s="45">
        <v>19508</v>
      </c>
      <c r="K143" s="45">
        <v>731052</v>
      </c>
      <c r="L143" s="46">
        <v>0</v>
      </c>
      <c r="M143" s="45">
        <v>0</v>
      </c>
      <c r="N143" s="46">
        <v>0</v>
      </c>
      <c r="O143" s="45">
        <v>3776547</v>
      </c>
      <c r="P143" s="46">
        <v>0</v>
      </c>
      <c r="Q143" s="45">
        <v>1166523</v>
      </c>
      <c r="R143" s="45">
        <v>11646</v>
      </c>
      <c r="S143" s="45">
        <v>327924</v>
      </c>
      <c r="T143" s="47">
        <v>26473924</v>
      </c>
      <c r="U143" s="48">
        <v>0</v>
      </c>
      <c r="V143" s="45">
        <v>20942</v>
      </c>
      <c r="W143" s="46">
        <v>0</v>
      </c>
      <c r="X143" s="45">
        <v>21</v>
      </c>
      <c r="Y143" s="46">
        <v>0</v>
      </c>
      <c r="Z143" s="45">
        <v>2407</v>
      </c>
      <c r="AA143" s="46">
        <v>0</v>
      </c>
      <c r="AB143" s="45">
        <v>143486</v>
      </c>
      <c r="AC143" s="46">
        <v>0</v>
      </c>
      <c r="AD143" s="47">
        <v>166856</v>
      </c>
      <c r="AE143" s="48">
        <v>0</v>
      </c>
      <c r="AF143" s="45">
        <v>0</v>
      </c>
      <c r="AG143" s="47">
        <v>0</v>
      </c>
      <c r="AH143" s="47">
        <v>26640780</v>
      </c>
      <c r="AI143" s="48">
        <v>0</v>
      </c>
      <c r="AJ143" s="7"/>
      <c r="AK143" s="47">
        <v>28428793</v>
      </c>
      <c r="AL143" s="48"/>
      <c r="AM143" s="47">
        <v>28428793</v>
      </c>
      <c r="AN143" s="53">
        <v>-6.2894439450876402E-2</v>
      </c>
      <c r="AO143" s="7"/>
      <c r="AQ143" s="16">
        <v>138</v>
      </c>
    </row>
    <row r="144" spans="1:43" x14ac:dyDescent="0.3">
      <c r="A144">
        <v>10003324</v>
      </c>
      <c r="B144" s="50" t="s">
        <v>260</v>
      </c>
      <c r="C144" s="51" t="s">
        <v>261</v>
      </c>
      <c r="D144" s="52" t="s">
        <v>81</v>
      </c>
      <c r="E144" s="49">
        <v>317844</v>
      </c>
      <c r="F144" s="48">
        <v>0</v>
      </c>
      <c r="G144" s="45">
        <v>0</v>
      </c>
      <c r="H144" s="45">
        <v>0</v>
      </c>
      <c r="I144" s="45">
        <v>0</v>
      </c>
      <c r="J144" s="45">
        <v>33002</v>
      </c>
      <c r="K144" s="45">
        <v>0</v>
      </c>
      <c r="L144" s="46">
        <v>0</v>
      </c>
      <c r="M144" s="45">
        <v>0</v>
      </c>
      <c r="N144" s="46">
        <v>0</v>
      </c>
      <c r="O144" s="45">
        <v>31329</v>
      </c>
      <c r="P144" s="46">
        <v>0</v>
      </c>
      <c r="Q144" s="45">
        <v>185859</v>
      </c>
      <c r="R144" s="45">
        <v>0</v>
      </c>
      <c r="S144" s="45">
        <v>0</v>
      </c>
      <c r="T144" s="47">
        <v>568034</v>
      </c>
      <c r="U144" s="48">
        <v>0</v>
      </c>
      <c r="V144" s="45">
        <v>0</v>
      </c>
      <c r="W144" s="46">
        <v>0</v>
      </c>
      <c r="X144" s="45">
        <v>0</v>
      </c>
      <c r="Y144" s="46">
        <v>0</v>
      </c>
      <c r="Z144" s="45">
        <v>0</v>
      </c>
      <c r="AA144" s="46">
        <v>0</v>
      </c>
      <c r="AB144" s="45">
        <v>1000</v>
      </c>
      <c r="AC144" s="46">
        <v>0</v>
      </c>
      <c r="AD144" s="47">
        <v>1000</v>
      </c>
      <c r="AE144" s="48">
        <v>0</v>
      </c>
      <c r="AF144" s="45">
        <v>500000</v>
      </c>
      <c r="AG144" s="47">
        <v>500000</v>
      </c>
      <c r="AH144" s="47">
        <v>1069034</v>
      </c>
      <c r="AI144" s="48">
        <v>0</v>
      </c>
      <c r="AJ144" s="7"/>
      <c r="AK144" s="47">
        <v>1100224</v>
      </c>
      <c r="AL144" s="48"/>
      <c r="AM144" s="47">
        <v>1100224</v>
      </c>
      <c r="AN144" s="53">
        <v>-2.8348772613576899E-2</v>
      </c>
      <c r="AO144" s="7"/>
      <c r="AQ144" s="16">
        <v>139</v>
      </c>
    </row>
    <row r="145" spans="1:43" x14ac:dyDescent="0.3">
      <c r="A145">
        <v>10003511</v>
      </c>
      <c r="B145" s="50" t="s">
        <v>262</v>
      </c>
      <c r="C145" s="51"/>
      <c r="D145" s="52" t="s">
        <v>86</v>
      </c>
      <c r="E145" s="49">
        <v>1215</v>
      </c>
      <c r="F145" s="48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6">
        <v>0</v>
      </c>
      <c r="M145" s="45">
        <v>0</v>
      </c>
      <c r="N145" s="46">
        <v>0</v>
      </c>
      <c r="O145" s="45">
        <v>0</v>
      </c>
      <c r="P145" s="46">
        <v>0</v>
      </c>
      <c r="Q145" s="45">
        <v>0</v>
      </c>
      <c r="R145" s="45">
        <v>0</v>
      </c>
      <c r="S145" s="45">
        <v>0</v>
      </c>
      <c r="T145" s="47">
        <v>1215</v>
      </c>
      <c r="U145" s="48">
        <v>0</v>
      </c>
      <c r="V145" s="45">
        <v>0</v>
      </c>
      <c r="W145" s="46">
        <v>0</v>
      </c>
      <c r="X145" s="45">
        <v>0</v>
      </c>
      <c r="Y145" s="46">
        <v>0</v>
      </c>
      <c r="Z145" s="45">
        <v>0</v>
      </c>
      <c r="AA145" s="46">
        <v>0</v>
      </c>
      <c r="AB145" s="45">
        <v>1000</v>
      </c>
      <c r="AC145" s="46">
        <v>0</v>
      </c>
      <c r="AD145" s="47">
        <v>1000</v>
      </c>
      <c r="AE145" s="48">
        <v>0</v>
      </c>
      <c r="AF145" s="45">
        <v>0</v>
      </c>
      <c r="AG145" s="47">
        <v>0</v>
      </c>
      <c r="AH145" s="47">
        <v>2215</v>
      </c>
      <c r="AI145" s="48">
        <v>0</v>
      </c>
      <c r="AJ145" s="7"/>
      <c r="AK145" s="47">
        <v>1595</v>
      </c>
      <c r="AL145" s="48"/>
      <c r="AM145" s="47">
        <v>1595</v>
      </c>
      <c r="AN145" s="53">
        <v>0.38871473354232</v>
      </c>
      <c r="AO145" s="7"/>
      <c r="AQ145" s="16">
        <v>140</v>
      </c>
    </row>
    <row r="146" spans="1:43" x14ac:dyDescent="0.3">
      <c r="A146">
        <v>10007767</v>
      </c>
      <c r="B146" s="50" t="s">
        <v>263</v>
      </c>
      <c r="C146" s="51" t="s">
        <v>264</v>
      </c>
      <c r="D146" s="52" t="s">
        <v>86</v>
      </c>
      <c r="E146" s="49">
        <v>8187479</v>
      </c>
      <c r="F146" s="48">
        <v>622199</v>
      </c>
      <c r="G146" s="45">
        <v>261956</v>
      </c>
      <c r="H146" s="45">
        <v>217947</v>
      </c>
      <c r="I146" s="45">
        <v>189830</v>
      </c>
      <c r="J146" s="45">
        <v>156461</v>
      </c>
      <c r="K146" s="45">
        <v>172886</v>
      </c>
      <c r="L146" s="46">
        <v>0</v>
      </c>
      <c r="M146" s="45">
        <v>0</v>
      </c>
      <c r="N146" s="46">
        <v>0</v>
      </c>
      <c r="O146" s="45">
        <v>0</v>
      </c>
      <c r="P146" s="46">
        <v>0</v>
      </c>
      <c r="Q146" s="45">
        <v>265267</v>
      </c>
      <c r="R146" s="45">
        <v>39478</v>
      </c>
      <c r="S146" s="45">
        <v>140845</v>
      </c>
      <c r="T146" s="47">
        <v>9632149</v>
      </c>
      <c r="U146" s="48">
        <v>884155</v>
      </c>
      <c r="V146" s="45">
        <v>739334</v>
      </c>
      <c r="W146" s="46">
        <v>86791</v>
      </c>
      <c r="X146" s="45">
        <v>121745</v>
      </c>
      <c r="Y146" s="46">
        <v>14292</v>
      </c>
      <c r="Z146" s="45">
        <v>71023</v>
      </c>
      <c r="AA146" s="46">
        <v>8857</v>
      </c>
      <c r="AB146" s="45">
        <v>263824</v>
      </c>
      <c r="AC146" s="46">
        <v>29712</v>
      </c>
      <c r="AD146" s="47">
        <v>1195926</v>
      </c>
      <c r="AE146" s="48">
        <v>139652</v>
      </c>
      <c r="AF146" s="45">
        <v>0</v>
      </c>
      <c r="AG146" s="47">
        <v>0</v>
      </c>
      <c r="AH146" s="47">
        <v>10828075</v>
      </c>
      <c r="AI146" s="48">
        <v>1023807</v>
      </c>
      <c r="AJ146" s="7"/>
      <c r="AK146" s="47">
        <v>10519686</v>
      </c>
      <c r="AL146" s="48">
        <v>21890</v>
      </c>
      <c r="AM146" s="47">
        <v>10541576</v>
      </c>
      <c r="AN146" s="53">
        <v>2.7178004503311499E-2</v>
      </c>
      <c r="AO146" s="7"/>
      <c r="AQ146" s="16">
        <v>141</v>
      </c>
    </row>
    <row r="147" spans="1:43" x14ac:dyDescent="0.3">
      <c r="A147">
        <v>10003558</v>
      </c>
      <c r="B147" s="50" t="s">
        <v>265</v>
      </c>
      <c r="C147" s="51"/>
      <c r="D147" s="52" t="s">
        <v>122</v>
      </c>
      <c r="E147" s="49">
        <v>26973</v>
      </c>
      <c r="F147" s="48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6">
        <v>0</v>
      </c>
      <c r="M147" s="45">
        <v>0</v>
      </c>
      <c r="N147" s="46">
        <v>0</v>
      </c>
      <c r="O147" s="45">
        <v>0</v>
      </c>
      <c r="P147" s="46">
        <v>0</v>
      </c>
      <c r="Q147" s="45">
        <v>0</v>
      </c>
      <c r="R147" s="45">
        <v>0</v>
      </c>
      <c r="S147" s="45">
        <v>0</v>
      </c>
      <c r="T147" s="47">
        <v>26973</v>
      </c>
      <c r="U147" s="48">
        <v>0</v>
      </c>
      <c r="V147" s="45">
        <v>15120</v>
      </c>
      <c r="W147" s="46">
        <v>0</v>
      </c>
      <c r="X147" s="45">
        <v>916</v>
      </c>
      <c r="Y147" s="46">
        <v>0</v>
      </c>
      <c r="Z147" s="45">
        <v>18967</v>
      </c>
      <c r="AA147" s="46">
        <v>0</v>
      </c>
      <c r="AB147" s="45">
        <v>1000</v>
      </c>
      <c r="AC147" s="46">
        <v>0</v>
      </c>
      <c r="AD147" s="47">
        <v>36003</v>
      </c>
      <c r="AE147" s="48">
        <v>0</v>
      </c>
      <c r="AF147" s="45">
        <v>0</v>
      </c>
      <c r="AG147" s="47">
        <v>0</v>
      </c>
      <c r="AH147" s="47">
        <v>62976</v>
      </c>
      <c r="AI147" s="48">
        <v>0</v>
      </c>
      <c r="AJ147" s="7"/>
      <c r="AK147" s="47">
        <v>78130</v>
      </c>
      <c r="AL147" s="48"/>
      <c r="AM147" s="47">
        <v>78130</v>
      </c>
      <c r="AN147" s="53">
        <v>-0.19395878663765501</v>
      </c>
      <c r="AO147" s="7"/>
      <c r="AQ147" s="16">
        <v>142</v>
      </c>
    </row>
    <row r="148" spans="1:43" x14ac:dyDescent="0.3">
      <c r="A148">
        <v>10007150</v>
      </c>
      <c r="B148" s="50" t="s">
        <v>266</v>
      </c>
      <c r="C148" s="51"/>
      <c r="D148" s="52" t="s">
        <v>72</v>
      </c>
      <c r="E148" s="49">
        <v>3608341</v>
      </c>
      <c r="F148" s="48">
        <v>0</v>
      </c>
      <c r="G148" s="45">
        <v>0</v>
      </c>
      <c r="H148" s="45">
        <v>588863</v>
      </c>
      <c r="I148" s="45">
        <v>666720</v>
      </c>
      <c r="J148" s="45">
        <v>31094</v>
      </c>
      <c r="K148" s="45">
        <v>298908</v>
      </c>
      <c r="L148" s="46">
        <v>0</v>
      </c>
      <c r="M148" s="45">
        <v>158614</v>
      </c>
      <c r="N148" s="46">
        <v>0</v>
      </c>
      <c r="O148" s="45">
        <v>0</v>
      </c>
      <c r="P148" s="46">
        <v>0</v>
      </c>
      <c r="Q148" s="45">
        <v>0</v>
      </c>
      <c r="R148" s="45">
        <v>0</v>
      </c>
      <c r="S148" s="45">
        <v>0</v>
      </c>
      <c r="T148" s="47">
        <v>5352540</v>
      </c>
      <c r="U148" s="48">
        <v>0</v>
      </c>
      <c r="V148" s="45">
        <v>1069905</v>
      </c>
      <c r="W148" s="46">
        <v>0</v>
      </c>
      <c r="X148" s="45">
        <v>82906</v>
      </c>
      <c r="Y148" s="46">
        <v>0</v>
      </c>
      <c r="Z148" s="45">
        <v>405988</v>
      </c>
      <c r="AA148" s="46">
        <v>0</v>
      </c>
      <c r="AB148" s="45">
        <v>471134</v>
      </c>
      <c r="AC148" s="46">
        <v>0</v>
      </c>
      <c r="AD148" s="47">
        <v>2029933</v>
      </c>
      <c r="AE148" s="48">
        <v>0</v>
      </c>
      <c r="AF148" s="45">
        <v>0</v>
      </c>
      <c r="AG148" s="47">
        <v>0</v>
      </c>
      <c r="AH148" s="47">
        <v>7382473</v>
      </c>
      <c r="AI148" s="48">
        <v>0</v>
      </c>
      <c r="AJ148" s="7"/>
      <c r="AK148" s="47">
        <v>8206542</v>
      </c>
      <c r="AL148" s="48"/>
      <c r="AM148" s="47">
        <v>8206542</v>
      </c>
      <c r="AN148" s="53">
        <v>-0.10041610705215399</v>
      </c>
      <c r="AO148" s="7"/>
      <c r="AQ148" s="16">
        <v>143</v>
      </c>
    </row>
    <row r="149" spans="1:43" x14ac:dyDescent="0.3">
      <c r="A149">
        <v>10003645</v>
      </c>
      <c r="B149" s="50" t="s">
        <v>267</v>
      </c>
      <c r="C149" s="51"/>
      <c r="D149" s="52" t="s">
        <v>81</v>
      </c>
      <c r="E149" s="49">
        <v>26981736</v>
      </c>
      <c r="F149" s="48">
        <v>1038733</v>
      </c>
      <c r="G149" s="45">
        <v>534344</v>
      </c>
      <c r="H149" s="45">
        <v>321147</v>
      </c>
      <c r="I149" s="45">
        <v>713020</v>
      </c>
      <c r="J149" s="45">
        <v>151889</v>
      </c>
      <c r="K149" s="45">
        <v>728297</v>
      </c>
      <c r="L149" s="46">
        <v>0</v>
      </c>
      <c r="M149" s="45">
        <v>0</v>
      </c>
      <c r="N149" s="46">
        <v>0</v>
      </c>
      <c r="O149" s="45">
        <v>6149218</v>
      </c>
      <c r="P149" s="46">
        <v>574554</v>
      </c>
      <c r="Q149" s="45">
        <v>1640762</v>
      </c>
      <c r="R149" s="45">
        <v>44216</v>
      </c>
      <c r="S149" s="45">
        <v>597008</v>
      </c>
      <c r="T149" s="47">
        <v>37861637</v>
      </c>
      <c r="U149" s="48">
        <v>2147631</v>
      </c>
      <c r="V149" s="45">
        <v>424982</v>
      </c>
      <c r="W149" s="46">
        <v>46845</v>
      </c>
      <c r="X149" s="45">
        <v>4941</v>
      </c>
      <c r="Y149" s="46">
        <v>545</v>
      </c>
      <c r="Z149" s="45">
        <v>79586</v>
      </c>
      <c r="AA149" s="46">
        <v>271</v>
      </c>
      <c r="AB149" s="45">
        <v>513035</v>
      </c>
      <c r="AC149" s="46">
        <v>56437</v>
      </c>
      <c r="AD149" s="47">
        <v>1022544</v>
      </c>
      <c r="AE149" s="48">
        <v>104098</v>
      </c>
      <c r="AF149" s="45">
        <v>0</v>
      </c>
      <c r="AG149" s="47">
        <v>0</v>
      </c>
      <c r="AH149" s="47">
        <v>38884181</v>
      </c>
      <c r="AI149" s="48">
        <v>2251729</v>
      </c>
      <c r="AJ149" s="7"/>
      <c r="AK149" s="47">
        <v>42002140</v>
      </c>
      <c r="AL149" s="48">
        <v>77117</v>
      </c>
      <c r="AM149" s="47">
        <v>42079257</v>
      </c>
      <c r="AN149" s="53">
        <v>-7.59299528506409E-2</v>
      </c>
      <c r="AO149" s="7"/>
      <c r="AQ149" s="16">
        <v>144</v>
      </c>
    </row>
    <row r="150" spans="1:43" x14ac:dyDescent="0.3">
      <c r="A150">
        <v>10003676</v>
      </c>
      <c r="B150" s="50" t="s">
        <v>268</v>
      </c>
      <c r="C150" s="51"/>
      <c r="D150" s="52" t="s">
        <v>78</v>
      </c>
      <c r="E150" s="49">
        <v>77886</v>
      </c>
      <c r="F150" s="48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6">
        <v>0</v>
      </c>
      <c r="M150" s="45">
        <v>0</v>
      </c>
      <c r="N150" s="46">
        <v>0</v>
      </c>
      <c r="O150" s="45">
        <v>0</v>
      </c>
      <c r="P150" s="46">
        <v>0</v>
      </c>
      <c r="Q150" s="45">
        <v>0</v>
      </c>
      <c r="R150" s="45">
        <v>0</v>
      </c>
      <c r="S150" s="45">
        <v>0</v>
      </c>
      <c r="T150" s="47">
        <v>77886</v>
      </c>
      <c r="U150" s="48">
        <v>0</v>
      </c>
      <c r="V150" s="45">
        <v>9382</v>
      </c>
      <c r="W150" s="46">
        <v>0</v>
      </c>
      <c r="X150" s="45">
        <v>1110</v>
      </c>
      <c r="Y150" s="46">
        <v>0</v>
      </c>
      <c r="Z150" s="45">
        <v>376</v>
      </c>
      <c r="AA150" s="46">
        <v>0</v>
      </c>
      <c r="AB150" s="45">
        <v>1531</v>
      </c>
      <c r="AC150" s="46">
        <v>0</v>
      </c>
      <c r="AD150" s="47">
        <v>12399</v>
      </c>
      <c r="AE150" s="48">
        <v>0</v>
      </c>
      <c r="AF150" s="45">
        <v>0</v>
      </c>
      <c r="AG150" s="47">
        <v>0</v>
      </c>
      <c r="AH150" s="47">
        <v>90285</v>
      </c>
      <c r="AI150" s="48">
        <v>0</v>
      </c>
      <c r="AJ150" s="7"/>
      <c r="AK150" s="47">
        <v>80797</v>
      </c>
      <c r="AL150" s="48"/>
      <c r="AM150" s="47">
        <v>80797</v>
      </c>
      <c r="AN150" s="53">
        <v>0.117430102602819</v>
      </c>
      <c r="AO150" s="7"/>
      <c r="AQ150" s="16">
        <v>145</v>
      </c>
    </row>
    <row r="151" spans="1:43" x14ac:dyDescent="0.3">
      <c r="A151">
        <v>10003678</v>
      </c>
      <c r="B151" s="50" t="s">
        <v>269</v>
      </c>
      <c r="C151" s="51"/>
      <c r="D151" s="52" t="s">
        <v>81</v>
      </c>
      <c r="E151" s="49">
        <v>5114401</v>
      </c>
      <c r="F151" s="48">
        <v>491529</v>
      </c>
      <c r="G151" s="45">
        <v>323930</v>
      </c>
      <c r="H151" s="45">
        <v>173055</v>
      </c>
      <c r="I151" s="45">
        <v>173625</v>
      </c>
      <c r="J151" s="45">
        <v>21285</v>
      </c>
      <c r="K151" s="45">
        <v>338450</v>
      </c>
      <c r="L151" s="46">
        <v>0</v>
      </c>
      <c r="M151" s="45">
        <v>0</v>
      </c>
      <c r="N151" s="46">
        <v>0</v>
      </c>
      <c r="O151" s="45">
        <v>2043110</v>
      </c>
      <c r="P151" s="46">
        <v>203947</v>
      </c>
      <c r="Q151" s="45">
        <v>0</v>
      </c>
      <c r="R151" s="45">
        <v>0</v>
      </c>
      <c r="S151" s="45">
        <v>0</v>
      </c>
      <c r="T151" s="47">
        <v>8187856</v>
      </c>
      <c r="U151" s="48">
        <v>1019406</v>
      </c>
      <c r="V151" s="45">
        <v>1707167</v>
      </c>
      <c r="W151" s="46">
        <v>160817</v>
      </c>
      <c r="X151" s="45">
        <v>136075</v>
      </c>
      <c r="Y151" s="46">
        <v>12818</v>
      </c>
      <c r="Z151" s="45">
        <v>351907</v>
      </c>
      <c r="AA151" s="46">
        <v>10532</v>
      </c>
      <c r="AB151" s="45">
        <v>367233</v>
      </c>
      <c r="AC151" s="46">
        <v>35890</v>
      </c>
      <c r="AD151" s="47">
        <v>2562382</v>
      </c>
      <c r="AE151" s="48">
        <v>220057</v>
      </c>
      <c r="AF151" s="45">
        <v>0</v>
      </c>
      <c r="AG151" s="47">
        <v>0</v>
      </c>
      <c r="AH151" s="47">
        <v>10750238</v>
      </c>
      <c r="AI151" s="48">
        <v>1239463</v>
      </c>
      <c r="AJ151" s="7"/>
      <c r="AK151" s="47">
        <v>12188843</v>
      </c>
      <c r="AL151" s="48">
        <v>28985</v>
      </c>
      <c r="AM151" s="47">
        <v>12217828</v>
      </c>
      <c r="AN151" s="53">
        <v>-0.12011873141445401</v>
      </c>
      <c r="AO151" s="7"/>
      <c r="AQ151" s="16">
        <v>146</v>
      </c>
    </row>
    <row r="152" spans="1:43" x14ac:dyDescent="0.3">
      <c r="A152">
        <v>10003189</v>
      </c>
      <c r="B152" s="50" t="s">
        <v>270</v>
      </c>
      <c r="C152" s="51"/>
      <c r="D152" s="52" t="s">
        <v>91</v>
      </c>
      <c r="E152" s="49">
        <v>95198</v>
      </c>
      <c r="F152" s="48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6">
        <v>0</v>
      </c>
      <c r="M152" s="45">
        <v>0</v>
      </c>
      <c r="N152" s="46">
        <v>0</v>
      </c>
      <c r="O152" s="45">
        <v>0</v>
      </c>
      <c r="P152" s="46">
        <v>0</v>
      </c>
      <c r="Q152" s="45">
        <v>0</v>
      </c>
      <c r="R152" s="45">
        <v>0</v>
      </c>
      <c r="S152" s="45">
        <v>0</v>
      </c>
      <c r="T152" s="47">
        <v>95198</v>
      </c>
      <c r="U152" s="48">
        <v>0</v>
      </c>
      <c r="V152" s="45">
        <v>12690</v>
      </c>
      <c r="W152" s="46">
        <v>0</v>
      </c>
      <c r="X152" s="45">
        <v>1503</v>
      </c>
      <c r="Y152" s="46">
        <v>0</v>
      </c>
      <c r="Z152" s="45">
        <v>42501</v>
      </c>
      <c r="AA152" s="46">
        <v>0</v>
      </c>
      <c r="AB152" s="45">
        <v>1908</v>
      </c>
      <c r="AC152" s="46">
        <v>0</v>
      </c>
      <c r="AD152" s="47">
        <v>58602</v>
      </c>
      <c r="AE152" s="48">
        <v>0</v>
      </c>
      <c r="AF152" s="45">
        <v>0</v>
      </c>
      <c r="AG152" s="47">
        <v>0</v>
      </c>
      <c r="AH152" s="47">
        <v>153800</v>
      </c>
      <c r="AI152" s="48">
        <v>0</v>
      </c>
      <c r="AJ152" s="7"/>
      <c r="AK152" s="47">
        <v>187276</v>
      </c>
      <c r="AL152" s="48"/>
      <c r="AM152" s="47">
        <v>187276</v>
      </c>
      <c r="AN152" s="53">
        <v>-0.17875221598069199</v>
      </c>
      <c r="AO152" s="7"/>
      <c r="AQ152" s="16">
        <v>147</v>
      </c>
    </row>
    <row r="153" spans="1:43" x14ac:dyDescent="0.3">
      <c r="A153">
        <v>10003753</v>
      </c>
      <c r="B153" s="50" t="s">
        <v>271</v>
      </c>
      <c r="C153" s="51"/>
      <c r="D153" s="52" t="s">
        <v>122</v>
      </c>
      <c r="E153" s="49">
        <v>173764</v>
      </c>
      <c r="F153" s="48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6">
        <v>0</v>
      </c>
      <c r="M153" s="45">
        <v>0</v>
      </c>
      <c r="N153" s="46">
        <v>0</v>
      </c>
      <c r="O153" s="45">
        <v>0</v>
      </c>
      <c r="P153" s="46">
        <v>0</v>
      </c>
      <c r="Q153" s="45">
        <v>0</v>
      </c>
      <c r="R153" s="45">
        <v>0</v>
      </c>
      <c r="S153" s="45">
        <v>0</v>
      </c>
      <c r="T153" s="47">
        <v>173764</v>
      </c>
      <c r="U153" s="48">
        <v>0</v>
      </c>
      <c r="V153" s="45">
        <v>17788</v>
      </c>
      <c r="W153" s="46">
        <v>0</v>
      </c>
      <c r="X153" s="45">
        <v>3559</v>
      </c>
      <c r="Y153" s="46">
        <v>0</v>
      </c>
      <c r="Z153" s="45">
        <v>127986</v>
      </c>
      <c r="AA153" s="46">
        <v>0</v>
      </c>
      <c r="AB153" s="45">
        <v>1790</v>
      </c>
      <c r="AC153" s="46">
        <v>0</v>
      </c>
      <c r="AD153" s="47">
        <v>151123</v>
      </c>
      <c r="AE153" s="48">
        <v>0</v>
      </c>
      <c r="AF153" s="45">
        <v>0</v>
      </c>
      <c r="AG153" s="47">
        <v>0</v>
      </c>
      <c r="AH153" s="47">
        <v>324887</v>
      </c>
      <c r="AI153" s="48">
        <v>0</v>
      </c>
      <c r="AJ153" s="7"/>
      <c r="AK153" s="47">
        <v>347792</v>
      </c>
      <c r="AL153" s="48"/>
      <c r="AM153" s="47">
        <v>347792</v>
      </c>
      <c r="AN153" s="53">
        <v>-6.5858329116253403E-2</v>
      </c>
      <c r="AO153" s="7"/>
      <c r="AQ153" s="16">
        <v>148</v>
      </c>
    </row>
    <row r="154" spans="1:43" x14ac:dyDescent="0.3">
      <c r="A154">
        <v>10003758</v>
      </c>
      <c r="B154" s="50" t="s">
        <v>272</v>
      </c>
      <c r="C154" s="51"/>
      <c r="D154" s="52" t="s">
        <v>81</v>
      </c>
      <c r="E154" s="49">
        <v>41067</v>
      </c>
      <c r="F154" s="48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3194</v>
      </c>
      <c r="L154" s="46">
        <v>0</v>
      </c>
      <c r="M154" s="45">
        <v>0</v>
      </c>
      <c r="N154" s="46">
        <v>0</v>
      </c>
      <c r="O154" s="45">
        <v>52733</v>
      </c>
      <c r="P154" s="46">
        <v>0</v>
      </c>
      <c r="Q154" s="45">
        <v>0</v>
      </c>
      <c r="R154" s="45">
        <v>0</v>
      </c>
      <c r="S154" s="45">
        <v>0</v>
      </c>
      <c r="T154" s="47">
        <v>96994</v>
      </c>
      <c r="U154" s="48">
        <v>0</v>
      </c>
      <c r="V154" s="45">
        <v>18247</v>
      </c>
      <c r="W154" s="46">
        <v>0</v>
      </c>
      <c r="X154" s="45">
        <v>770</v>
      </c>
      <c r="Y154" s="46">
        <v>0</v>
      </c>
      <c r="Z154" s="45">
        <v>0</v>
      </c>
      <c r="AA154" s="46">
        <v>0</v>
      </c>
      <c r="AB154" s="45">
        <v>9576</v>
      </c>
      <c r="AC154" s="46">
        <v>0</v>
      </c>
      <c r="AD154" s="47">
        <v>28593</v>
      </c>
      <c r="AE154" s="48">
        <v>0</v>
      </c>
      <c r="AF154" s="45">
        <v>0</v>
      </c>
      <c r="AG154" s="47">
        <v>0</v>
      </c>
      <c r="AH154" s="47">
        <v>125587</v>
      </c>
      <c r="AI154" s="48">
        <v>0</v>
      </c>
      <c r="AJ154" s="7"/>
      <c r="AK154" s="47">
        <v>136289</v>
      </c>
      <c r="AL154" s="48"/>
      <c r="AM154" s="47">
        <v>136289</v>
      </c>
      <c r="AN154" s="53">
        <v>-7.8524312306936003E-2</v>
      </c>
      <c r="AO154" s="7"/>
      <c r="AQ154" s="16">
        <v>149</v>
      </c>
    </row>
    <row r="155" spans="1:43" x14ac:dyDescent="0.3">
      <c r="A155">
        <v>10007768</v>
      </c>
      <c r="B155" s="50" t="s">
        <v>273</v>
      </c>
      <c r="C155" s="51" t="s">
        <v>274</v>
      </c>
      <c r="D155" s="52" t="s">
        <v>122</v>
      </c>
      <c r="E155" s="49">
        <v>4777504</v>
      </c>
      <c r="F155" s="48">
        <v>0</v>
      </c>
      <c r="G155" s="45">
        <v>0</v>
      </c>
      <c r="H155" s="45">
        <v>332914</v>
      </c>
      <c r="I155" s="45">
        <v>689870</v>
      </c>
      <c r="J155" s="45">
        <v>93707</v>
      </c>
      <c r="K155" s="45">
        <v>207449</v>
      </c>
      <c r="L155" s="46">
        <v>0</v>
      </c>
      <c r="M155" s="45">
        <v>0</v>
      </c>
      <c r="N155" s="46">
        <v>0</v>
      </c>
      <c r="O155" s="45">
        <v>0</v>
      </c>
      <c r="P155" s="46">
        <v>0</v>
      </c>
      <c r="Q155" s="45">
        <v>0</v>
      </c>
      <c r="R155" s="45">
        <v>0</v>
      </c>
      <c r="S155" s="45">
        <v>0</v>
      </c>
      <c r="T155" s="47">
        <v>6101444</v>
      </c>
      <c r="U155" s="48">
        <v>0</v>
      </c>
      <c r="V155" s="45">
        <v>420682</v>
      </c>
      <c r="W155" s="46">
        <v>0</v>
      </c>
      <c r="X155" s="45">
        <v>12099</v>
      </c>
      <c r="Y155" s="46">
        <v>0</v>
      </c>
      <c r="Z155" s="45">
        <v>11642</v>
      </c>
      <c r="AA155" s="46">
        <v>0</v>
      </c>
      <c r="AB155" s="45">
        <v>348680</v>
      </c>
      <c r="AC155" s="46">
        <v>0</v>
      </c>
      <c r="AD155" s="47">
        <v>793103</v>
      </c>
      <c r="AE155" s="48">
        <v>0</v>
      </c>
      <c r="AF155" s="45">
        <v>0</v>
      </c>
      <c r="AG155" s="47">
        <v>0</v>
      </c>
      <c r="AH155" s="47">
        <v>6894547</v>
      </c>
      <c r="AI155" s="48">
        <v>0</v>
      </c>
      <c r="AJ155" s="7"/>
      <c r="AK155" s="47">
        <v>6649542</v>
      </c>
      <c r="AL155" s="48"/>
      <c r="AM155" s="47">
        <v>6649542</v>
      </c>
      <c r="AN155" s="53">
        <v>3.6845394765534202E-2</v>
      </c>
      <c r="AO155" s="7"/>
      <c r="AQ155" s="16">
        <v>150</v>
      </c>
    </row>
    <row r="156" spans="1:43" x14ac:dyDescent="0.3">
      <c r="A156">
        <v>10039956</v>
      </c>
      <c r="B156" s="50" t="s">
        <v>275</v>
      </c>
      <c r="C156" s="51" t="s">
        <v>276</v>
      </c>
      <c r="D156" s="52" t="s">
        <v>72</v>
      </c>
      <c r="E156" s="49">
        <v>0</v>
      </c>
      <c r="F156" s="48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6">
        <v>0</v>
      </c>
      <c r="M156" s="45">
        <v>0</v>
      </c>
      <c r="N156" s="46">
        <v>0</v>
      </c>
      <c r="O156" s="45">
        <v>446792</v>
      </c>
      <c r="P156" s="46">
        <v>0</v>
      </c>
      <c r="Q156" s="45">
        <v>0</v>
      </c>
      <c r="R156" s="45">
        <v>0</v>
      </c>
      <c r="S156" s="45">
        <v>0</v>
      </c>
      <c r="T156" s="47">
        <v>446792</v>
      </c>
      <c r="U156" s="48">
        <v>0</v>
      </c>
      <c r="V156" s="45">
        <v>178157</v>
      </c>
      <c r="W156" s="46">
        <v>0</v>
      </c>
      <c r="X156" s="45">
        <v>25060</v>
      </c>
      <c r="Y156" s="46">
        <v>0</v>
      </c>
      <c r="Z156" s="45">
        <v>71891</v>
      </c>
      <c r="AA156" s="46">
        <v>0</v>
      </c>
      <c r="AB156" s="45">
        <v>157930</v>
      </c>
      <c r="AC156" s="46">
        <v>0</v>
      </c>
      <c r="AD156" s="47">
        <v>433038</v>
      </c>
      <c r="AE156" s="48">
        <v>0</v>
      </c>
      <c r="AF156" s="45">
        <v>0</v>
      </c>
      <c r="AG156" s="47">
        <v>0</v>
      </c>
      <c r="AH156" s="47">
        <v>879830</v>
      </c>
      <c r="AI156" s="48">
        <v>0</v>
      </c>
      <c r="AJ156" s="7"/>
      <c r="AK156" s="47">
        <v>732904</v>
      </c>
      <c r="AL156" s="48"/>
      <c r="AM156" s="47">
        <v>732904</v>
      </c>
      <c r="AN156" s="53">
        <v>0.200471003023588</v>
      </c>
      <c r="AO156" s="7"/>
      <c r="AQ156" s="16">
        <v>151</v>
      </c>
    </row>
    <row r="157" spans="1:43" x14ac:dyDescent="0.3">
      <c r="A157">
        <v>10007795</v>
      </c>
      <c r="B157" s="50" t="s">
        <v>277</v>
      </c>
      <c r="C157" s="51" t="s">
        <v>278</v>
      </c>
      <c r="D157" s="52" t="s">
        <v>91</v>
      </c>
      <c r="E157" s="49">
        <v>19258579</v>
      </c>
      <c r="F157" s="48">
        <v>1217612</v>
      </c>
      <c r="G157" s="45">
        <v>307336</v>
      </c>
      <c r="H157" s="45">
        <v>972761</v>
      </c>
      <c r="I157" s="45">
        <v>2333520</v>
      </c>
      <c r="J157" s="45">
        <v>11828</v>
      </c>
      <c r="K157" s="45">
        <v>620898</v>
      </c>
      <c r="L157" s="46">
        <v>0</v>
      </c>
      <c r="M157" s="45">
        <v>0</v>
      </c>
      <c r="N157" s="46">
        <v>0</v>
      </c>
      <c r="O157" s="45">
        <v>0</v>
      </c>
      <c r="P157" s="46">
        <v>0</v>
      </c>
      <c r="Q157" s="45">
        <v>618511</v>
      </c>
      <c r="R157" s="45">
        <v>32669</v>
      </c>
      <c r="S157" s="45">
        <v>173928</v>
      </c>
      <c r="T157" s="47">
        <v>24330030</v>
      </c>
      <c r="U157" s="48">
        <v>1524948</v>
      </c>
      <c r="V157" s="45">
        <v>570739</v>
      </c>
      <c r="W157" s="46">
        <v>24098</v>
      </c>
      <c r="X157" s="45">
        <v>13945</v>
      </c>
      <c r="Y157" s="46">
        <v>589</v>
      </c>
      <c r="Z157" s="45">
        <v>195731</v>
      </c>
      <c r="AA157" s="46">
        <v>49029</v>
      </c>
      <c r="AB157" s="45">
        <v>586666</v>
      </c>
      <c r="AC157" s="46">
        <v>24598</v>
      </c>
      <c r="AD157" s="47">
        <v>1367081</v>
      </c>
      <c r="AE157" s="48">
        <v>98314</v>
      </c>
      <c r="AF157" s="45">
        <v>0</v>
      </c>
      <c r="AG157" s="47">
        <v>0</v>
      </c>
      <c r="AH157" s="47">
        <v>25697111</v>
      </c>
      <c r="AI157" s="48">
        <v>1623262</v>
      </c>
      <c r="AJ157" s="7"/>
      <c r="AK157" s="47">
        <v>27828863</v>
      </c>
      <c r="AL157" s="48">
        <v>240040</v>
      </c>
      <c r="AM157" s="47">
        <v>28068903</v>
      </c>
      <c r="AN157" s="53">
        <v>-8.4498920388873106E-2</v>
      </c>
      <c r="AO157" s="7"/>
      <c r="AQ157" s="16">
        <v>152</v>
      </c>
    </row>
    <row r="158" spans="1:43" x14ac:dyDescent="0.3">
      <c r="A158">
        <v>10003854</v>
      </c>
      <c r="B158" s="50" t="s">
        <v>279</v>
      </c>
      <c r="C158" s="51"/>
      <c r="D158" s="52" t="s">
        <v>91</v>
      </c>
      <c r="E158" s="49">
        <v>450037</v>
      </c>
      <c r="F158" s="48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6">
        <v>0</v>
      </c>
      <c r="M158" s="45">
        <v>0</v>
      </c>
      <c r="N158" s="46">
        <v>0</v>
      </c>
      <c r="O158" s="45">
        <v>0</v>
      </c>
      <c r="P158" s="46">
        <v>0</v>
      </c>
      <c r="Q158" s="45">
        <v>0</v>
      </c>
      <c r="R158" s="45">
        <v>0</v>
      </c>
      <c r="S158" s="45">
        <v>0</v>
      </c>
      <c r="T158" s="47">
        <v>450037</v>
      </c>
      <c r="U158" s="48">
        <v>0</v>
      </c>
      <c r="V158" s="45">
        <v>173399</v>
      </c>
      <c r="W158" s="46">
        <v>0</v>
      </c>
      <c r="X158" s="45">
        <v>12975</v>
      </c>
      <c r="Y158" s="46">
        <v>0</v>
      </c>
      <c r="Z158" s="45">
        <v>1343</v>
      </c>
      <c r="AA158" s="46">
        <v>0</v>
      </c>
      <c r="AB158" s="45">
        <v>103007</v>
      </c>
      <c r="AC158" s="46">
        <v>0</v>
      </c>
      <c r="AD158" s="47">
        <v>290724</v>
      </c>
      <c r="AE158" s="48">
        <v>0</v>
      </c>
      <c r="AF158" s="45">
        <v>0</v>
      </c>
      <c r="AG158" s="47">
        <v>0</v>
      </c>
      <c r="AH158" s="47">
        <v>740761</v>
      </c>
      <c r="AI158" s="48">
        <v>0</v>
      </c>
      <c r="AJ158" s="7"/>
      <c r="AK158" s="47">
        <v>700015</v>
      </c>
      <c r="AL158" s="48"/>
      <c r="AM158" s="47">
        <v>700015</v>
      </c>
      <c r="AN158" s="53">
        <v>5.8207324128768702E-2</v>
      </c>
      <c r="AO158" s="7"/>
      <c r="AQ158" s="16">
        <v>153</v>
      </c>
    </row>
    <row r="159" spans="1:43" x14ac:dyDescent="0.3">
      <c r="A159">
        <v>10003861</v>
      </c>
      <c r="B159" s="50" t="s">
        <v>280</v>
      </c>
      <c r="C159" s="51"/>
      <c r="D159" s="52" t="s">
        <v>91</v>
      </c>
      <c r="E159" s="49">
        <v>2628526</v>
      </c>
      <c r="F159" s="48">
        <v>694360</v>
      </c>
      <c r="G159" s="45">
        <v>214993</v>
      </c>
      <c r="H159" s="45">
        <v>0</v>
      </c>
      <c r="I159" s="45">
        <v>23150</v>
      </c>
      <c r="J159" s="45">
        <v>309188</v>
      </c>
      <c r="K159" s="45">
        <v>366773</v>
      </c>
      <c r="L159" s="46">
        <v>16707</v>
      </c>
      <c r="M159" s="45">
        <v>0</v>
      </c>
      <c r="N159" s="46">
        <v>0</v>
      </c>
      <c r="O159" s="45">
        <v>0</v>
      </c>
      <c r="P159" s="46">
        <v>0</v>
      </c>
      <c r="Q159" s="45">
        <v>0</v>
      </c>
      <c r="R159" s="45">
        <v>0</v>
      </c>
      <c r="S159" s="45">
        <v>0</v>
      </c>
      <c r="T159" s="47">
        <v>3542630</v>
      </c>
      <c r="U159" s="48">
        <v>926060</v>
      </c>
      <c r="V159" s="45">
        <v>2143062</v>
      </c>
      <c r="W159" s="46">
        <v>104614</v>
      </c>
      <c r="X159" s="45">
        <v>414236</v>
      </c>
      <c r="Y159" s="46">
        <v>20221</v>
      </c>
      <c r="Z159" s="45">
        <v>525753</v>
      </c>
      <c r="AA159" s="46">
        <v>9492</v>
      </c>
      <c r="AB159" s="45">
        <v>378245</v>
      </c>
      <c r="AC159" s="46">
        <v>19618</v>
      </c>
      <c r="AD159" s="47">
        <v>3461296</v>
      </c>
      <c r="AE159" s="48">
        <v>153945</v>
      </c>
      <c r="AF159" s="45">
        <v>0</v>
      </c>
      <c r="AG159" s="47">
        <v>0</v>
      </c>
      <c r="AH159" s="47">
        <v>7003926</v>
      </c>
      <c r="AI159" s="48">
        <v>1080005</v>
      </c>
      <c r="AJ159" s="7"/>
      <c r="AK159" s="47">
        <v>7219604</v>
      </c>
      <c r="AL159" s="48">
        <v>48310</v>
      </c>
      <c r="AM159" s="47">
        <v>7267914</v>
      </c>
      <c r="AN159" s="53">
        <v>-3.6322389065142999E-2</v>
      </c>
      <c r="AO159" s="7"/>
      <c r="AQ159" s="16">
        <v>154</v>
      </c>
    </row>
    <row r="160" spans="1:43" x14ac:dyDescent="0.3">
      <c r="A160">
        <v>10024962</v>
      </c>
      <c r="B160" s="50" t="s">
        <v>281</v>
      </c>
      <c r="C160" s="51"/>
      <c r="D160" s="52" t="s">
        <v>91</v>
      </c>
      <c r="E160" s="49">
        <v>221774</v>
      </c>
      <c r="F160" s="48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6">
        <v>0</v>
      </c>
      <c r="M160" s="45">
        <v>0</v>
      </c>
      <c r="N160" s="46">
        <v>0</v>
      </c>
      <c r="O160" s="45">
        <v>0</v>
      </c>
      <c r="P160" s="46">
        <v>0</v>
      </c>
      <c r="Q160" s="45">
        <v>0</v>
      </c>
      <c r="R160" s="45">
        <v>0</v>
      </c>
      <c r="S160" s="45">
        <v>0</v>
      </c>
      <c r="T160" s="47">
        <v>221774</v>
      </c>
      <c r="U160" s="48">
        <v>0</v>
      </c>
      <c r="V160" s="45">
        <v>298284</v>
      </c>
      <c r="W160" s="46">
        <v>0</v>
      </c>
      <c r="X160" s="45">
        <v>62003</v>
      </c>
      <c r="Y160" s="46">
        <v>0</v>
      </c>
      <c r="Z160" s="45">
        <v>111267</v>
      </c>
      <c r="AA160" s="46">
        <v>0</v>
      </c>
      <c r="AB160" s="45">
        <v>31172</v>
      </c>
      <c r="AC160" s="46">
        <v>0</v>
      </c>
      <c r="AD160" s="47">
        <v>502726</v>
      </c>
      <c r="AE160" s="48">
        <v>0</v>
      </c>
      <c r="AF160" s="45">
        <v>0</v>
      </c>
      <c r="AG160" s="47">
        <v>0</v>
      </c>
      <c r="AH160" s="47">
        <v>724500</v>
      </c>
      <c r="AI160" s="48">
        <v>0</v>
      </c>
      <c r="AJ160" s="7"/>
      <c r="AK160" s="47">
        <v>767603</v>
      </c>
      <c r="AL160" s="48"/>
      <c r="AM160" s="47">
        <v>767603</v>
      </c>
      <c r="AN160" s="53">
        <v>-5.6152724780908901E-2</v>
      </c>
      <c r="AO160" s="7"/>
      <c r="AQ160" s="16">
        <v>155</v>
      </c>
    </row>
    <row r="161" spans="1:43" x14ac:dyDescent="0.3">
      <c r="A161">
        <v>10003855</v>
      </c>
      <c r="B161" s="50" t="s">
        <v>282</v>
      </c>
      <c r="C161" s="51"/>
      <c r="D161" s="52" t="s">
        <v>91</v>
      </c>
      <c r="E161" s="49">
        <v>160934</v>
      </c>
      <c r="F161" s="48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6">
        <v>0</v>
      </c>
      <c r="M161" s="45">
        <v>0</v>
      </c>
      <c r="N161" s="46">
        <v>0</v>
      </c>
      <c r="O161" s="45">
        <v>0</v>
      </c>
      <c r="P161" s="46">
        <v>0</v>
      </c>
      <c r="Q161" s="45">
        <v>0</v>
      </c>
      <c r="R161" s="45">
        <v>0</v>
      </c>
      <c r="S161" s="45">
        <v>0</v>
      </c>
      <c r="T161" s="47">
        <v>160934</v>
      </c>
      <c r="U161" s="48">
        <v>0</v>
      </c>
      <c r="V161" s="45">
        <v>0</v>
      </c>
      <c r="W161" s="46">
        <v>0</v>
      </c>
      <c r="X161" s="45">
        <v>0</v>
      </c>
      <c r="Y161" s="46">
        <v>0</v>
      </c>
      <c r="Z161" s="45">
        <v>302082</v>
      </c>
      <c r="AA161" s="46">
        <v>0</v>
      </c>
      <c r="AB161" s="45">
        <v>7759</v>
      </c>
      <c r="AC161" s="46">
        <v>0</v>
      </c>
      <c r="AD161" s="47">
        <v>309841</v>
      </c>
      <c r="AE161" s="48">
        <v>0</v>
      </c>
      <c r="AF161" s="45">
        <v>0</v>
      </c>
      <c r="AG161" s="47">
        <v>0</v>
      </c>
      <c r="AH161" s="47">
        <v>470775</v>
      </c>
      <c r="AI161" s="48">
        <v>0</v>
      </c>
      <c r="AJ161" s="7"/>
      <c r="AK161" s="47">
        <v>446458</v>
      </c>
      <c r="AL161" s="48"/>
      <c r="AM161" s="47">
        <v>446458</v>
      </c>
      <c r="AN161" s="53">
        <v>5.4466489569007598E-2</v>
      </c>
      <c r="AO161" s="7"/>
      <c r="AQ161" s="16">
        <v>156</v>
      </c>
    </row>
    <row r="162" spans="1:43" x14ac:dyDescent="0.3">
      <c r="A162">
        <v>10034449</v>
      </c>
      <c r="B162" s="50" t="s">
        <v>283</v>
      </c>
      <c r="C162" s="51"/>
      <c r="D162" s="52" t="s">
        <v>91</v>
      </c>
      <c r="E162" s="49">
        <v>256295</v>
      </c>
      <c r="F162" s="48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6">
        <v>0</v>
      </c>
      <c r="M162" s="45">
        <v>0</v>
      </c>
      <c r="N162" s="46">
        <v>0</v>
      </c>
      <c r="O162" s="45">
        <v>0</v>
      </c>
      <c r="P162" s="46">
        <v>0</v>
      </c>
      <c r="Q162" s="45">
        <v>0</v>
      </c>
      <c r="R162" s="45">
        <v>0</v>
      </c>
      <c r="S162" s="45">
        <v>0</v>
      </c>
      <c r="T162" s="47">
        <v>256295</v>
      </c>
      <c r="U162" s="48">
        <v>0</v>
      </c>
      <c r="V162" s="45">
        <v>169103</v>
      </c>
      <c r="W162" s="46">
        <v>0</v>
      </c>
      <c r="X162" s="45">
        <v>18106</v>
      </c>
      <c r="Y162" s="46">
        <v>0</v>
      </c>
      <c r="Z162" s="45">
        <v>2248</v>
      </c>
      <c r="AA162" s="46">
        <v>0</v>
      </c>
      <c r="AB162" s="45">
        <v>58422</v>
      </c>
      <c r="AC162" s="46">
        <v>0</v>
      </c>
      <c r="AD162" s="47">
        <v>247879</v>
      </c>
      <c r="AE162" s="48">
        <v>0</v>
      </c>
      <c r="AF162" s="45">
        <v>0</v>
      </c>
      <c r="AG162" s="47">
        <v>0</v>
      </c>
      <c r="AH162" s="47">
        <v>504174</v>
      </c>
      <c r="AI162" s="48">
        <v>0</v>
      </c>
      <c r="AJ162" s="7"/>
      <c r="AK162" s="47">
        <v>538146</v>
      </c>
      <c r="AL162" s="48"/>
      <c r="AM162" s="47">
        <v>538146</v>
      </c>
      <c r="AN162" s="53">
        <v>-6.3127850062994095E-2</v>
      </c>
      <c r="AO162" s="7"/>
      <c r="AQ162" s="16">
        <v>157</v>
      </c>
    </row>
    <row r="163" spans="1:43" x14ac:dyDescent="0.3">
      <c r="A163">
        <v>10003863</v>
      </c>
      <c r="B163" s="50" t="s">
        <v>284</v>
      </c>
      <c r="C163" s="51"/>
      <c r="D163" s="52" t="s">
        <v>91</v>
      </c>
      <c r="E163" s="49">
        <v>98428</v>
      </c>
      <c r="F163" s="48">
        <v>0</v>
      </c>
      <c r="G163" s="45">
        <v>0</v>
      </c>
      <c r="H163" s="45">
        <v>0</v>
      </c>
      <c r="I163" s="45">
        <v>2315</v>
      </c>
      <c r="J163" s="45">
        <v>0</v>
      </c>
      <c r="K163" s="45">
        <v>0</v>
      </c>
      <c r="L163" s="46">
        <v>0</v>
      </c>
      <c r="M163" s="45">
        <v>0</v>
      </c>
      <c r="N163" s="46">
        <v>0</v>
      </c>
      <c r="O163" s="45">
        <v>0</v>
      </c>
      <c r="P163" s="46">
        <v>0</v>
      </c>
      <c r="Q163" s="45">
        <v>0</v>
      </c>
      <c r="R163" s="45">
        <v>0</v>
      </c>
      <c r="S163" s="45">
        <v>0</v>
      </c>
      <c r="T163" s="47">
        <v>100743</v>
      </c>
      <c r="U163" s="48">
        <v>0</v>
      </c>
      <c r="V163" s="45">
        <v>583361</v>
      </c>
      <c r="W163" s="46">
        <v>0</v>
      </c>
      <c r="X163" s="45">
        <v>140254</v>
      </c>
      <c r="Y163" s="46">
        <v>0</v>
      </c>
      <c r="Z163" s="45">
        <v>21940</v>
      </c>
      <c r="AA163" s="46">
        <v>0</v>
      </c>
      <c r="AB163" s="45">
        <v>106963</v>
      </c>
      <c r="AC163" s="46">
        <v>0</v>
      </c>
      <c r="AD163" s="47">
        <v>852518</v>
      </c>
      <c r="AE163" s="48">
        <v>0</v>
      </c>
      <c r="AF163" s="45">
        <v>0</v>
      </c>
      <c r="AG163" s="47">
        <v>0</v>
      </c>
      <c r="AH163" s="47">
        <v>953261</v>
      </c>
      <c r="AI163" s="48">
        <v>0</v>
      </c>
      <c r="AJ163" s="7"/>
      <c r="AK163" s="47">
        <v>668937</v>
      </c>
      <c r="AL163" s="48"/>
      <c r="AM163" s="47">
        <v>668937</v>
      </c>
      <c r="AN163" s="53">
        <v>0.42503853128171998</v>
      </c>
      <c r="AO163" s="7"/>
      <c r="AQ163" s="16">
        <v>158</v>
      </c>
    </row>
    <row r="164" spans="1:43" x14ac:dyDescent="0.3">
      <c r="A164">
        <v>10007796</v>
      </c>
      <c r="B164" s="50" t="s">
        <v>285</v>
      </c>
      <c r="C164" s="51" t="s">
        <v>286</v>
      </c>
      <c r="D164" s="52" t="s">
        <v>120</v>
      </c>
      <c r="E164" s="49">
        <v>10077491</v>
      </c>
      <c r="F164" s="48">
        <v>252021</v>
      </c>
      <c r="G164" s="45">
        <v>21766</v>
      </c>
      <c r="H164" s="45">
        <v>511759</v>
      </c>
      <c r="I164" s="45">
        <v>421330</v>
      </c>
      <c r="J164" s="45">
        <v>16259</v>
      </c>
      <c r="K164" s="45">
        <v>304090</v>
      </c>
      <c r="L164" s="46">
        <v>0</v>
      </c>
      <c r="M164" s="45">
        <v>0</v>
      </c>
      <c r="N164" s="46">
        <v>0</v>
      </c>
      <c r="O164" s="45">
        <v>0</v>
      </c>
      <c r="P164" s="46">
        <v>0</v>
      </c>
      <c r="Q164" s="45">
        <v>361553</v>
      </c>
      <c r="R164" s="45">
        <v>21714</v>
      </c>
      <c r="S164" s="45">
        <v>73595</v>
      </c>
      <c r="T164" s="47">
        <v>11809557</v>
      </c>
      <c r="U164" s="48">
        <v>273787</v>
      </c>
      <c r="V164" s="45">
        <v>415713</v>
      </c>
      <c r="W164" s="46">
        <v>9063</v>
      </c>
      <c r="X164" s="45">
        <v>17125</v>
      </c>
      <c r="Y164" s="46">
        <v>373</v>
      </c>
      <c r="Z164" s="45">
        <v>72975</v>
      </c>
      <c r="AA164" s="46">
        <v>510</v>
      </c>
      <c r="AB164" s="45">
        <v>247243</v>
      </c>
      <c r="AC164" s="46">
        <v>4966</v>
      </c>
      <c r="AD164" s="47">
        <v>753056</v>
      </c>
      <c r="AE164" s="48">
        <v>14912</v>
      </c>
      <c r="AF164" s="45">
        <v>0</v>
      </c>
      <c r="AG164" s="47">
        <v>0</v>
      </c>
      <c r="AH164" s="47">
        <v>12562613</v>
      </c>
      <c r="AI164" s="48">
        <v>288699</v>
      </c>
      <c r="AJ164" s="7"/>
      <c r="AK164" s="47">
        <v>13610262</v>
      </c>
      <c r="AL164" s="48"/>
      <c r="AM164" s="47">
        <v>13610262</v>
      </c>
      <c r="AN164" s="53">
        <v>-7.6974932591305001E-2</v>
      </c>
      <c r="AO164" s="7"/>
      <c r="AQ164" s="16">
        <v>159</v>
      </c>
    </row>
    <row r="165" spans="1:43" x14ac:dyDescent="0.3">
      <c r="A165">
        <v>10003867</v>
      </c>
      <c r="B165" s="50" t="s">
        <v>287</v>
      </c>
      <c r="C165" s="51"/>
      <c r="D165" s="52" t="s">
        <v>120</v>
      </c>
      <c r="E165" s="49">
        <v>128300</v>
      </c>
      <c r="F165" s="48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6">
        <v>0</v>
      </c>
      <c r="M165" s="45">
        <v>0</v>
      </c>
      <c r="N165" s="46">
        <v>0</v>
      </c>
      <c r="O165" s="45">
        <v>0</v>
      </c>
      <c r="P165" s="46">
        <v>0</v>
      </c>
      <c r="Q165" s="45">
        <v>0</v>
      </c>
      <c r="R165" s="45">
        <v>0</v>
      </c>
      <c r="S165" s="45">
        <v>0</v>
      </c>
      <c r="T165" s="47">
        <v>128300</v>
      </c>
      <c r="U165" s="48">
        <v>0</v>
      </c>
      <c r="V165" s="45">
        <v>244509</v>
      </c>
      <c r="W165" s="46">
        <v>0</v>
      </c>
      <c r="X165" s="45">
        <v>36395</v>
      </c>
      <c r="Y165" s="46">
        <v>0</v>
      </c>
      <c r="Z165" s="45">
        <v>54778</v>
      </c>
      <c r="AA165" s="46">
        <v>0</v>
      </c>
      <c r="AB165" s="45">
        <v>12301</v>
      </c>
      <c r="AC165" s="46">
        <v>0</v>
      </c>
      <c r="AD165" s="47">
        <v>347983</v>
      </c>
      <c r="AE165" s="48">
        <v>0</v>
      </c>
      <c r="AF165" s="45">
        <v>0</v>
      </c>
      <c r="AG165" s="47">
        <v>0</v>
      </c>
      <c r="AH165" s="47">
        <v>476283</v>
      </c>
      <c r="AI165" s="48">
        <v>0</v>
      </c>
      <c r="AJ165" s="7"/>
      <c r="AK165" s="47">
        <v>495634</v>
      </c>
      <c r="AL165" s="48"/>
      <c r="AM165" s="47">
        <v>495634</v>
      </c>
      <c r="AN165" s="53">
        <v>-3.9042922801906202E-2</v>
      </c>
      <c r="AO165" s="7"/>
      <c r="AQ165" s="16">
        <v>160</v>
      </c>
    </row>
    <row r="166" spans="1:43" x14ac:dyDescent="0.3">
      <c r="A166">
        <v>10007151</v>
      </c>
      <c r="B166" s="50" t="s">
        <v>288</v>
      </c>
      <c r="C166" s="51"/>
      <c r="D166" s="52" t="s">
        <v>120</v>
      </c>
      <c r="E166" s="49">
        <v>3760604</v>
      </c>
      <c r="F166" s="48">
        <v>220948</v>
      </c>
      <c r="G166" s="45">
        <v>161198</v>
      </c>
      <c r="H166" s="45">
        <v>92952</v>
      </c>
      <c r="I166" s="45">
        <v>62505</v>
      </c>
      <c r="J166" s="45">
        <v>10991</v>
      </c>
      <c r="K166" s="45">
        <v>215018</v>
      </c>
      <c r="L166" s="46">
        <v>0</v>
      </c>
      <c r="M166" s="45">
        <v>0</v>
      </c>
      <c r="N166" s="46">
        <v>0</v>
      </c>
      <c r="O166" s="45">
        <v>0</v>
      </c>
      <c r="P166" s="46">
        <v>0</v>
      </c>
      <c r="Q166" s="45">
        <v>0</v>
      </c>
      <c r="R166" s="45">
        <v>0</v>
      </c>
      <c r="S166" s="45">
        <v>0</v>
      </c>
      <c r="T166" s="47">
        <v>4303268</v>
      </c>
      <c r="U166" s="48">
        <v>382146</v>
      </c>
      <c r="V166" s="45">
        <v>1387601</v>
      </c>
      <c r="W166" s="46">
        <v>68164</v>
      </c>
      <c r="X166" s="45">
        <v>223208</v>
      </c>
      <c r="Y166" s="46">
        <v>10965</v>
      </c>
      <c r="Z166" s="45">
        <v>184385</v>
      </c>
      <c r="AA166" s="46">
        <v>1119</v>
      </c>
      <c r="AB166" s="45">
        <v>421086</v>
      </c>
      <c r="AC166" s="46">
        <v>21519</v>
      </c>
      <c r="AD166" s="47">
        <v>2216280</v>
      </c>
      <c r="AE166" s="48">
        <v>101767</v>
      </c>
      <c r="AF166" s="45">
        <v>0</v>
      </c>
      <c r="AG166" s="47">
        <v>0</v>
      </c>
      <c r="AH166" s="47">
        <v>6519548</v>
      </c>
      <c r="AI166" s="48">
        <v>483913</v>
      </c>
      <c r="AJ166" s="7"/>
      <c r="AK166" s="47">
        <v>6583583</v>
      </c>
      <c r="AL166" s="48">
        <v>7047</v>
      </c>
      <c r="AM166" s="47">
        <v>6590630</v>
      </c>
      <c r="AN166" s="53">
        <v>-1.0785311874585601E-2</v>
      </c>
      <c r="AO166" s="7"/>
      <c r="AQ166" s="16">
        <v>161</v>
      </c>
    </row>
    <row r="167" spans="1:43" x14ac:dyDescent="0.3">
      <c r="A167">
        <v>10003928</v>
      </c>
      <c r="B167" s="50" t="s">
        <v>289</v>
      </c>
      <c r="C167" s="51"/>
      <c r="D167" s="52" t="s">
        <v>120</v>
      </c>
      <c r="E167" s="49">
        <v>205943</v>
      </c>
      <c r="F167" s="48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6">
        <v>0</v>
      </c>
      <c r="M167" s="45">
        <v>0</v>
      </c>
      <c r="N167" s="46">
        <v>0</v>
      </c>
      <c r="O167" s="45">
        <v>0</v>
      </c>
      <c r="P167" s="46">
        <v>0</v>
      </c>
      <c r="Q167" s="45">
        <v>0</v>
      </c>
      <c r="R167" s="45">
        <v>0</v>
      </c>
      <c r="S167" s="45">
        <v>0</v>
      </c>
      <c r="T167" s="47">
        <v>205943</v>
      </c>
      <c r="U167" s="48">
        <v>0</v>
      </c>
      <c r="V167" s="45">
        <v>63633</v>
      </c>
      <c r="W167" s="46">
        <v>0</v>
      </c>
      <c r="X167" s="45">
        <v>11688</v>
      </c>
      <c r="Y167" s="46">
        <v>0</v>
      </c>
      <c r="Z167" s="45">
        <v>54984</v>
      </c>
      <c r="AA167" s="46">
        <v>0</v>
      </c>
      <c r="AB167" s="45">
        <v>9147</v>
      </c>
      <c r="AC167" s="46">
        <v>0</v>
      </c>
      <c r="AD167" s="47">
        <v>139452</v>
      </c>
      <c r="AE167" s="48">
        <v>0</v>
      </c>
      <c r="AF167" s="45">
        <v>0</v>
      </c>
      <c r="AG167" s="47">
        <v>0</v>
      </c>
      <c r="AH167" s="47">
        <v>345395</v>
      </c>
      <c r="AI167" s="48">
        <v>0</v>
      </c>
      <c r="AJ167" s="7"/>
      <c r="AK167" s="47">
        <v>306675</v>
      </c>
      <c r="AL167" s="48"/>
      <c r="AM167" s="47">
        <v>306675</v>
      </c>
      <c r="AN167" s="53">
        <v>0.126257438656558</v>
      </c>
      <c r="AO167" s="7"/>
      <c r="AQ167" s="16">
        <v>162</v>
      </c>
    </row>
    <row r="168" spans="1:43" x14ac:dyDescent="0.3">
      <c r="A168">
        <v>10006842</v>
      </c>
      <c r="B168" s="50" t="s">
        <v>290</v>
      </c>
      <c r="C168" s="51"/>
      <c r="D168" s="52" t="s">
        <v>122</v>
      </c>
      <c r="E168" s="49">
        <v>25742630</v>
      </c>
      <c r="F168" s="48">
        <v>1249749</v>
      </c>
      <c r="G168" s="45">
        <v>777605</v>
      </c>
      <c r="H168" s="45">
        <v>515068</v>
      </c>
      <c r="I168" s="45">
        <v>629680</v>
      </c>
      <c r="J168" s="45">
        <v>146954</v>
      </c>
      <c r="K168" s="45">
        <v>289828</v>
      </c>
      <c r="L168" s="46">
        <v>0</v>
      </c>
      <c r="M168" s="45">
        <v>0</v>
      </c>
      <c r="N168" s="46">
        <v>0</v>
      </c>
      <c r="O168" s="45">
        <v>0</v>
      </c>
      <c r="P168" s="46">
        <v>0</v>
      </c>
      <c r="Q168" s="45">
        <v>783831</v>
      </c>
      <c r="R168" s="45">
        <v>37011</v>
      </c>
      <c r="S168" s="45">
        <v>162450</v>
      </c>
      <c r="T168" s="47">
        <v>29085057</v>
      </c>
      <c r="U168" s="48">
        <v>2027354</v>
      </c>
      <c r="V168" s="45">
        <v>598978</v>
      </c>
      <c r="W168" s="46">
        <v>30076</v>
      </c>
      <c r="X168" s="45">
        <v>20104</v>
      </c>
      <c r="Y168" s="46">
        <v>1009</v>
      </c>
      <c r="Z168" s="45">
        <v>130565</v>
      </c>
      <c r="AA168" s="46">
        <v>0</v>
      </c>
      <c r="AB168" s="45">
        <v>426460</v>
      </c>
      <c r="AC168" s="46">
        <v>21171</v>
      </c>
      <c r="AD168" s="47">
        <v>1176107</v>
      </c>
      <c r="AE168" s="48">
        <v>52256</v>
      </c>
      <c r="AF168" s="45">
        <v>0</v>
      </c>
      <c r="AG168" s="47">
        <v>0</v>
      </c>
      <c r="AH168" s="47">
        <v>30261164</v>
      </c>
      <c r="AI168" s="48">
        <v>2079610</v>
      </c>
      <c r="AJ168" s="7"/>
      <c r="AK168" s="47">
        <v>30669918</v>
      </c>
      <c r="AL168" s="48">
        <v>253464</v>
      </c>
      <c r="AM168" s="47">
        <v>30923382</v>
      </c>
      <c r="AN168" s="53">
        <v>-2.14147986788767E-2</v>
      </c>
      <c r="AO168" s="7"/>
      <c r="AQ168" s="16">
        <v>163</v>
      </c>
    </row>
    <row r="169" spans="1:43" x14ac:dyDescent="0.3">
      <c r="A169">
        <v>10003956</v>
      </c>
      <c r="B169" s="50" t="s">
        <v>291</v>
      </c>
      <c r="C169" s="51"/>
      <c r="D169" s="52" t="s">
        <v>122</v>
      </c>
      <c r="E169" s="49">
        <v>407020</v>
      </c>
      <c r="F169" s="48">
        <v>0</v>
      </c>
      <c r="G169" s="45">
        <v>0</v>
      </c>
      <c r="H169" s="45">
        <v>0</v>
      </c>
      <c r="I169" s="45">
        <v>11575</v>
      </c>
      <c r="J169" s="45">
        <v>0</v>
      </c>
      <c r="K169" s="45">
        <v>68585</v>
      </c>
      <c r="L169" s="46">
        <v>0</v>
      </c>
      <c r="M169" s="45">
        <v>0</v>
      </c>
      <c r="N169" s="46">
        <v>0</v>
      </c>
      <c r="O169" s="45">
        <v>0</v>
      </c>
      <c r="P169" s="46">
        <v>0</v>
      </c>
      <c r="Q169" s="45">
        <v>0</v>
      </c>
      <c r="R169" s="45">
        <v>0</v>
      </c>
      <c r="S169" s="45">
        <v>0</v>
      </c>
      <c r="T169" s="47">
        <v>487180</v>
      </c>
      <c r="U169" s="48">
        <v>0</v>
      </c>
      <c r="V169" s="45">
        <v>509400</v>
      </c>
      <c r="W169" s="46">
        <v>0</v>
      </c>
      <c r="X169" s="45">
        <v>122008</v>
      </c>
      <c r="Y169" s="46">
        <v>0</v>
      </c>
      <c r="Z169" s="45">
        <v>20579</v>
      </c>
      <c r="AA169" s="46">
        <v>0</v>
      </c>
      <c r="AB169" s="45">
        <v>144288</v>
      </c>
      <c r="AC169" s="46">
        <v>0</v>
      </c>
      <c r="AD169" s="47">
        <v>796275</v>
      </c>
      <c r="AE169" s="48">
        <v>0</v>
      </c>
      <c r="AF169" s="45">
        <v>0</v>
      </c>
      <c r="AG169" s="47">
        <v>0</v>
      </c>
      <c r="AH169" s="47">
        <v>1283455</v>
      </c>
      <c r="AI169" s="48">
        <v>0</v>
      </c>
      <c r="AJ169" s="7"/>
      <c r="AK169" s="47">
        <v>1402557</v>
      </c>
      <c r="AL169" s="48"/>
      <c r="AM169" s="47">
        <v>1402557</v>
      </c>
      <c r="AN169" s="53">
        <v>-8.4917760918094595E-2</v>
      </c>
      <c r="AO169" s="7"/>
      <c r="AQ169" s="16">
        <v>164</v>
      </c>
    </row>
    <row r="170" spans="1:43" x14ac:dyDescent="0.3">
      <c r="A170">
        <v>10003945</v>
      </c>
      <c r="B170" s="50" t="s">
        <v>292</v>
      </c>
      <c r="C170" s="51" t="s">
        <v>293</v>
      </c>
      <c r="D170" s="52" t="s">
        <v>122</v>
      </c>
      <c r="E170" s="49">
        <v>263679</v>
      </c>
      <c r="F170" s="48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6">
        <v>0</v>
      </c>
      <c r="M170" s="45">
        <v>0</v>
      </c>
      <c r="N170" s="46">
        <v>0</v>
      </c>
      <c r="O170" s="45">
        <v>0</v>
      </c>
      <c r="P170" s="46">
        <v>0</v>
      </c>
      <c r="Q170" s="45">
        <v>0</v>
      </c>
      <c r="R170" s="45">
        <v>0</v>
      </c>
      <c r="S170" s="45">
        <v>0</v>
      </c>
      <c r="T170" s="47">
        <v>263679</v>
      </c>
      <c r="U170" s="48">
        <v>0</v>
      </c>
      <c r="V170" s="45">
        <v>122710</v>
      </c>
      <c r="W170" s="46">
        <v>0</v>
      </c>
      <c r="X170" s="45">
        <v>17276</v>
      </c>
      <c r="Y170" s="46">
        <v>0</v>
      </c>
      <c r="Z170" s="45">
        <v>0</v>
      </c>
      <c r="AA170" s="46">
        <v>0</v>
      </c>
      <c r="AB170" s="45">
        <v>31182</v>
      </c>
      <c r="AC170" s="46">
        <v>0</v>
      </c>
      <c r="AD170" s="47">
        <v>171168</v>
      </c>
      <c r="AE170" s="48">
        <v>0</v>
      </c>
      <c r="AF170" s="45">
        <v>0</v>
      </c>
      <c r="AG170" s="47">
        <v>0</v>
      </c>
      <c r="AH170" s="47">
        <v>434847</v>
      </c>
      <c r="AI170" s="48">
        <v>0</v>
      </c>
      <c r="AJ170" s="7"/>
      <c r="AK170" s="47">
        <v>440073</v>
      </c>
      <c r="AL170" s="48"/>
      <c r="AM170" s="47">
        <v>440073</v>
      </c>
      <c r="AN170" s="53">
        <v>-1.18753025066296E-2</v>
      </c>
      <c r="AO170" s="7"/>
      <c r="AQ170" s="16">
        <v>165</v>
      </c>
    </row>
    <row r="171" spans="1:43" x14ac:dyDescent="0.3">
      <c r="A171">
        <v>10003957</v>
      </c>
      <c r="B171" s="50" t="s">
        <v>294</v>
      </c>
      <c r="C171" s="51"/>
      <c r="D171" s="52" t="s">
        <v>122</v>
      </c>
      <c r="E171" s="49">
        <v>5960949</v>
      </c>
      <c r="F171" s="48">
        <v>396858</v>
      </c>
      <c r="G171" s="45">
        <v>262671</v>
      </c>
      <c r="H171" s="45">
        <v>83427</v>
      </c>
      <c r="I171" s="45">
        <v>60190</v>
      </c>
      <c r="J171" s="45">
        <v>66952</v>
      </c>
      <c r="K171" s="45">
        <v>506531</v>
      </c>
      <c r="L171" s="46">
        <v>0</v>
      </c>
      <c r="M171" s="45">
        <v>0</v>
      </c>
      <c r="N171" s="46">
        <v>0</v>
      </c>
      <c r="O171" s="45">
        <v>0</v>
      </c>
      <c r="P171" s="46">
        <v>0</v>
      </c>
      <c r="Q171" s="45">
        <v>0</v>
      </c>
      <c r="R171" s="45">
        <v>0</v>
      </c>
      <c r="S171" s="45">
        <v>0</v>
      </c>
      <c r="T171" s="47">
        <v>6940720</v>
      </c>
      <c r="U171" s="48">
        <v>659529</v>
      </c>
      <c r="V171" s="45">
        <v>2265194</v>
      </c>
      <c r="W171" s="46">
        <v>180038</v>
      </c>
      <c r="X171" s="45">
        <v>357648</v>
      </c>
      <c r="Y171" s="46">
        <v>28426</v>
      </c>
      <c r="Z171" s="45">
        <v>469784</v>
      </c>
      <c r="AA171" s="46">
        <v>2830</v>
      </c>
      <c r="AB171" s="45">
        <v>346932</v>
      </c>
      <c r="AC171" s="46">
        <v>24674</v>
      </c>
      <c r="AD171" s="47">
        <v>3439558</v>
      </c>
      <c r="AE171" s="48">
        <v>235968</v>
      </c>
      <c r="AF171" s="45">
        <v>0</v>
      </c>
      <c r="AG171" s="47">
        <v>0</v>
      </c>
      <c r="AH171" s="47">
        <v>10380278</v>
      </c>
      <c r="AI171" s="48">
        <v>895497</v>
      </c>
      <c r="AJ171" s="7"/>
      <c r="AK171" s="47">
        <v>11020728</v>
      </c>
      <c r="AL171" s="48">
        <v>5797</v>
      </c>
      <c r="AM171" s="47">
        <v>11026525</v>
      </c>
      <c r="AN171" s="53">
        <v>-5.8608401105516003E-2</v>
      </c>
      <c r="AO171" s="7"/>
      <c r="AQ171" s="16">
        <v>166</v>
      </c>
    </row>
    <row r="172" spans="1:43" x14ac:dyDescent="0.3">
      <c r="A172">
        <v>10003958</v>
      </c>
      <c r="B172" s="50" t="s">
        <v>295</v>
      </c>
      <c r="C172" s="51"/>
      <c r="D172" s="52" t="s">
        <v>122</v>
      </c>
      <c r="E172" s="49">
        <v>819124</v>
      </c>
      <c r="F172" s="48">
        <v>0</v>
      </c>
      <c r="G172" s="45">
        <v>0</v>
      </c>
      <c r="H172" s="45">
        <v>0</v>
      </c>
      <c r="I172" s="45">
        <v>0</v>
      </c>
      <c r="J172" s="45">
        <v>56002</v>
      </c>
      <c r="K172" s="45">
        <v>30156</v>
      </c>
      <c r="L172" s="46">
        <v>0</v>
      </c>
      <c r="M172" s="45">
        <v>0</v>
      </c>
      <c r="N172" s="46">
        <v>0</v>
      </c>
      <c r="O172" s="45">
        <v>0</v>
      </c>
      <c r="P172" s="46">
        <v>0</v>
      </c>
      <c r="Q172" s="45">
        <v>176746</v>
      </c>
      <c r="R172" s="45">
        <v>0</v>
      </c>
      <c r="S172" s="45">
        <v>0</v>
      </c>
      <c r="T172" s="47">
        <v>1082028</v>
      </c>
      <c r="U172" s="48">
        <v>0</v>
      </c>
      <c r="V172" s="45">
        <v>0</v>
      </c>
      <c r="W172" s="46">
        <v>0</v>
      </c>
      <c r="X172" s="45">
        <v>0</v>
      </c>
      <c r="Y172" s="46">
        <v>0</v>
      </c>
      <c r="Z172" s="45">
        <v>0</v>
      </c>
      <c r="AA172" s="46">
        <v>0</v>
      </c>
      <c r="AB172" s="45">
        <v>2521</v>
      </c>
      <c r="AC172" s="46">
        <v>0</v>
      </c>
      <c r="AD172" s="47">
        <v>2521</v>
      </c>
      <c r="AE172" s="48">
        <v>0</v>
      </c>
      <c r="AF172" s="45">
        <v>0</v>
      </c>
      <c r="AG172" s="47">
        <v>0</v>
      </c>
      <c r="AH172" s="47">
        <v>1084549</v>
      </c>
      <c r="AI172" s="48">
        <v>0</v>
      </c>
      <c r="AJ172" s="7"/>
      <c r="AK172" s="47">
        <v>1187494</v>
      </c>
      <c r="AL172" s="48"/>
      <c r="AM172" s="47">
        <v>1187494</v>
      </c>
      <c r="AN172" s="53">
        <v>-8.6690964333293499E-2</v>
      </c>
      <c r="AO172" s="7"/>
      <c r="AQ172" s="16">
        <v>167</v>
      </c>
    </row>
    <row r="173" spans="1:43" x14ac:dyDescent="0.3">
      <c r="A173">
        <v>10007784</v>
      </c>
      <c r="B173" s="50" t="s">
        <v>296</v>
      </c>
      <c r="C173" s="51" t="s">
        <v>297</v>
      </c>
      <c r="D173" s="52" t="s">
        <v>81</v>
      </c>
      <c r="E173" s="49">
        <v>20187791</v>
      </c>
      <c r="F173" s="48">
        <v>150539</v>
      </c>
      <c r="G173" s="45">
        <v>101133</v>
      </c>
      <c r="H173" s="45">
        <v>936397</v>
      </c>
      <c r="I173" s="45">
        <v>976930</v>
      </c>
      <c r="J173" s="45">
        <v>209768</v>
      </c>
      <c r="K173" s="45">
        <v>1551027</v>
      </c>
      <c r="L173" s="46">
        <v>0</v>
      </c>
      <c r="M173" s="45">
        <v>0</v>
      </c>
      <c r="N173" s="46">
        <v>0</v>
      </c>
      <c r="O173" s="45">
        <v>5844905</v>
      </c>
      <c r="P173" s="46">
        <v>42043</v>
      </c>
      <c r="Q173" s="45">
        <v>1820257</v>
      </c>
      <c r="R173" s="45">
        <v>98697</v>
      </c>
      <c r="S173" s="45">
        <v>816354</v>
      </c>
      <c r="T173" s="47">
        <v>32543259</v>
      </c>
      <c r="U173" s="48">
        <v>293715</v>
      </c>
      <c r="V173" s="45">
        <v>204501</v>
      </c>
      <c r="W173" s="46">
        <v>0</v>
      </c>
      <c r="X173" s="45">
        <v>787</v>
      </c>
      <c r="Y173" s="46">
        <v>0</v>
      </c>
      <c r="Z173" s="45">
        <v>17291</v>
      </c>
      <c r="AA173" s="46">
        <v>0</v>
      </c>
      <c r="AB173" s="45">
        <v>457254</v>
      </c>
      <c r="AC173" s="46">
        <v>3006</v>
      </c>
      <c r="AD173" s="47">
        <v>679833</v>
      </c>
      <c r="AE173" s="48">
        <v>3006</v>
      </c>
      <c r="AF173" s="45">
        <v>0</v>
      </c>
      <c r="AG173" s="47">
        <v>0</v>
      </c>
      <c r="AH173" s="47">
        <v>33223092</v>
      </c>
      <c r="AI173" s="48">
        <v>296721</v>
      </c>
      <c r="AJ173" s="7"/>
      <c r="AK173" s="47">
        <v>35042044</v>
      </c>
      <c r="AL173" s="48">
        <v>15088</v>
      </c>
      <c r="AM173" s="47">
        <v>35057132</v>
      </c>
      <c r="AN173" s="53">
        <v>-5.2315745623458303E-2</v>
      </c>
      <c r="AO173" s="7"/>
      <c r="AQ173" s="16">
        <v>168</v>
      </c>
    </row>
    <row r="174" spans="1:43" x14ac:dyDescent="0.3">
      <c r="A174">
        <v>10007797</v>
      </c>
      <c r="B174" s="50" t="s">
        <v>298</v>
      </c>
      <c r="C174" s="51"/>
      <c r="D174" s="52" t="s">
        <v>81</v>
      </c>
      <c r="E174" s="49">
        <v>0</v>
      </c>
      <c r="F174" s="48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6">
        <v>0</v>
      </c>
      <c r="M174" s="45">
        <v>0</v>
      </c>
      <c r="N174" s="46">
        <v>0</v>
      </c>
      <c r="O174" s="45">
        <v>15343</v>
      </c>
      <c r="P174" s="46">
        <v>0</v>
      </c>
      <c r="Q174" s="45">
        <v>0</v>
      </c>
      <c r="R174" s="45">
        <v>0</v>
      </c>
      <c r="S174" s="45">
        <v>0</v>
      </c>
      <c r="T174" s="47">
        <v>15343</v>
      </c>
      <c r="U174" s="48">
        <v>0</v>
      </c>
      <c r="V174" s="45">
        <v>0</v>
      </c>
      <c r="W174" s="46">
        <v>0</v>
      </c>
      <c r="X174" s="45">
        <v>0</v>
      </c>
      <c r="Y174" s="46">
        <v>0</v>
      </c>
      <c r="Z174" s="45">
        <v>0</v>
      </c>
      <c r="AA174" s="46">
        <v>0</v>
      </c>
      <c r="AB174" s="45">
        <v>2551</v>
      </c>
      <c r="AC174" s="46">
        <v>0</v>
      </c>
      <c r="AD174" s="47">
        <v>2551</v>
      </c>
      <c r="AE174" s="48">
        <v>0</v>
      </c>
      <c r="AF174" s="45">
        <v>0</v>
      </c>
      <c r="AG174" s="47">
        <v>0</v>
      </c>
      <c r="AH174" s="47">
        <v>17894</v>
      </c>
      <c r="AI174" s="48">
        <v>0</v>
      </c>
      <c r="AJ174" s="7"/>
      <c r="AK174" s="47">
        <v>9831</v>
      </c>
      <c r="AL174" s="48"/>
      <c r="AM174" s="47">
        <v>9831</v>
      </c>
      <c r="AN174" s="53">
        <v>0.82016071610212604</v>
      </c>
      <c r="AO174" s="7"/>
      <c r="AQ174" s="16">
        <v>169</v>
      </c>
    </row>
    <row r="175" spans="1:43" x14ac:dyDescent="0.3">
      <c r="A175">
        <v>10013109</v>
      </c>
      <c r="B175" s="50" t="s">
        <v>299</v>
      </c>
      <c r="C175" s="51" t="s">
        <v>300</v>
      </c>
      <c r="D175" s="52" t="s">
        <v>81</v>
      </c>
      <c r="E175" s="49">
        <v>0</v>
      </c>
      <c r="F175" s="48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6">
        <v>0</v>
      </c>
      <c r="M175" s="45">
        <v>0</v>
      </c>
      <c r="N175" s="46">
        <v>0</v>
      </c>
      <c r="O175" s="45">
        <v>54900</v>
      </c>
      <c r="P175" s="46">
        <v>0</v>
      </c>
      <c r="Q175" s="45">
        <v>0</v>
      </c>
      <c r="R175" s="45">
        <v>0</v>
      </c>
      <c r="S175" s="45">
        <v>0</v>
      </c>
      <c r="T175" s="47">
        <v>54900</v>
      </c>
      <c r="U175" s="48">
        <v>0</v>
      </c>
      <c r="V175" s="45">
        <v>30281</v>
      </c>
      <c r="W175" s="46">
        <v>0</v>
      </c>
      <c r="X175" s="45">
        <v>3249</v>
      </c>
      <c r="Y175" s="46">
        <v>0</v>
      </c>
      <c r="Z175" s="45">
        <v>0</v>
      </c>
      <c r="AA175" s="46">
        <v>0</v>
      </c>
      <c r="AB175" s="45">
        <v>1000</v>
      </c>
      <c r="AC175" s="46">
        <v>0</v>
      </c>
      <c r="AD175" s="47">
        <v>34530</v>
      </c>
      <c r="AE175" s="48">
        <v>0</v>
      </c>
      <c r="AF175" s="45">
        <v>0</v>
      </c>
      <c r="AG175" s="47">
        <v>0</v>
      </c>
      <c r="AH175" s="47">
        <v>89430</v>
      </c>
      <c r="AI175" s="48">
        <v>0</v>
      </c>
      <c r="AJ175" s="7"/>
      <c r="AK175" s="47">
        <v>48359</v>
      </c>
      <c r="AL175" s="48"/>
      <c r="AM175" s="47">
        <v>48359</v>
      </c>
      <c r="AN175" s="53">
        <v>0.84929382328005099</v>
      </c>
      <c r="AO175" s="7"/>
      <c r="AQ175" s="16">
        <v>170</v>
      </c>
    </row>
    <row r="176" spans="1:43" x14ac:dyDescent="0.3">
      <c r="A176">
        <v>10007769</v>
      </c>
      <c r="B176" s="50" t="s">
        <v>301</v>
      </c>
      <c r="C176" s="51"/>
      <c r="D176" s="52" t="s">
        <v>81</v>
      </c>
      <c r="E176" s="49">
        <v>0</v>
      </c>
      <c r="F176" s="48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0</v>
      </c>
      <c r="L176" s="46">
        <v>0</v>
      </c>
      <c r="M176" s="45">
        <v>0</v>
      </c>
      <c r="N176" s="46">
        <v>0</v>
      </c>
      <c r="O176" s="45">
        <v>83926</v>
      </c>
      <c r="P176" s="46">
        <v>0</v>
      </c>
      <c r="Q176" s="45">
        <v>0</v>
      </c>
      <c r="R176" s="45">
        <v>0</v>
      </c>
      <c r="S176" s="45">
        <v>0</v>
      </c>
      <c r="T176" s="47">
        <v>83926</v>
      </c>
      <c r="U176" s="48">
        <v>0</v>
      </c>
      <c r="V176" s="45">
        <v>0</v>
      </c>
      <c r="W176" s="46">
        <v>0</v>
      </c>
      <c r="X176" s="45">
        <v>0</v>
      </c>
      <c r="Y176" s="46">
        <v>0</v>
      </c>
      <c r="Z176" s="45">
        <v>0</v>
      </c>
      <c r="AA176" s="46">
        <v>0</v>
      </c>
      <c r="AB176" s="45">
        <v>4122</v>
      </c>
      <c r="AC176" s="46">
        <v>0</v>
      </c>
      <c r="AD176" s="47">
        <v>4122</v>
      </c>
      <c r="AE176" s="48">
        <v>0</v>
      </c>
      <c r="AF176" s="45">
        <v>0</v>
      </c>
      <c r="AG176" s="47">
        <v>0</v>
      </c>
      <c r="AH176" s="47">
        <v>88048</v>
      </c>
      <c r="AI176" s="48">
        <v>0</v>
      </c>
      <c r="AJ176" s="7"/>
      <c r="AK176" s="47">
        <v>76170</v>
      </c>
      <c r="AL176" s="48"/>
      <c r="AM176" s="47">
        <v>76170</v>
      </c>
      <c r="AN176" s="53">
        <v>0.15594065905212001</v>
      </c>
      <c r="AO176" s="7"/>
      <c r="AQ176" s="16">
        <v>171</v>
      </c>
    </row>
    <row r="177" spans="1:43" x14ac:dyDescent="0.3">
      <c r="A177">
        <v>10004036</v>
      </c>
      <c r="B177" s="50" t="s">
        <v>302</v>
      </c>
      <c r="C177" s="51" t="s">
        <v>303</v>
      </c>
      <c r="D177" s="52" t="s">
        <v>81</v>
      </c>
      <c r="E177" s="49">
        <v>10206</v>
      </c>
      <c r="F177" s="48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6">
        <v>0</v>
      </c>
      <c r="M177" s="45">
        <v>0</v>
      </c>
      <c r="N177" s="46">
        <v>0</v>
      </c>
      <c r="O177" s="45">
        <v>19099</v>
      </c>
      <c r="P177" s="46">
        <v>0</v>
      </c>
      <c r="Q177" s="45">
        <v>0</v>
      </c>
      <c r="R177" s="45">
        <v>0</v>
      </c>
      <c r="S177" s="45">
        <v>0</v>
      </c>
      <c r="T177" s="47">
        <v>29305</v>
      </c>
      <c r="U177" s="48">
        <v>0</v>
      </c>
      <c r="V177" s="45">
        <v>0</v>
      </c>
      <c r="W177" s="46">
        <v>0</v>
      </c>
      <c r="X177" s="45">
        <v>0</v>
      </c>
      <c r="Y177" s="46">
        <v>0</v>
      </c>
      <c r="Z177" s="45">
        <v>0</v>
      </c>
      <c r="AA177" s="46">
        <v>0</v>
      </c>
      <c r="AB177" s="45">
        <v>2402</v>
      </c>
      <c r="AC177" s="46">
        <v>0</v>
      </c>
      <c r="AD177" s="47">
        <v>2402</v>
      </c>
      <c r="AE177" s="48">
        <v>0</v>
      </c>
      <c r="AF177" s="45">
        <v>0</v>
      </c>
      <c r="AG177" s="47">
        <v>0</v>
      </c>
      <c r="AH177" s="47">
        <v>31707</v>
      </c>
      <c r="AI177" s="48">
        <v>0</v>
      </c>
      <c r="AJ177" s="7"/>
      <c r="AK177" s="47">
        <v>56570</v>
      </c>
      <c r="AL177" s="48"/>
      <c r="AM177" s="47">
        <v>56570</v>
      </c>
      <c r="AN177" s="53">
        <v>-0.43950857344882399</v>
      </c>
      <c r="AO177" s="7"/>
      <c r="AQ177" s="16">
        <v>172</v>
      </c>
    </row>
    <row r="178" spans="1:43" x14ac:dyDescent="0.3">
      <c r="A178">
        <v>10008289</v>
      </c>
      <c r="B178" s="50" t="s">
        <v>304</v>
      </c>
      <c r="C178" s="51"/>
      <c r="D178" s="52" t="s">
        <v>81</v>
      </c>
      <c r="E178" s="49">
        <v>0</v>
      </c>
      <c r="F178" s="48">
        <v>0</v>
      </c>
      <c r="G178" s="45">
        <v>0</v>
      </c>
      <c r="H178" s="45">
        <v>0</v>
      </c>
      <c r="I178" s="45">
        <v>0</v>
      </c>
      <c r="J178" s="45">
        <v>0</v>
      </c>
      <c r="K178" s="45">
        <v>0</v>
      </c>
      <c r="L178" s="46">
        <v>0</v>
      </c>
      <c r="M178" s="45">
        <v>0</v>
      </c>
      <c r="N178" s="46">
        <v>0</v>
      </c>
      <c r="O178" s="45">
        <v>39078</v>
      </c>
      <c r="P178" s="46">
        <v>0</v>
      </c>
      <c r="Q178" s="45">
        <v>0</v>
      </c>
      <c r="R178" s="45">
        <v>0</v>
      </c>
      <c r="S178" s="45">
        <v>0</v>
      </c>
      <c r="T178" s="47">
        <v>39078</v>
      </c>
      <c r="U178" s="48">
        <v>0</v>
      </c>
      <c r="V178" s="45">
        <v>23284</v>
      </c>
      <c r="W178" s="46">
        <v>0</v>
      </c>
      <c r="X178" s="45">
        <v>3557</v>
      </c>
      <c r="Y178" s="46">
        <v>0</v>
      </c>
      <c r="Z178" s="45">
        <v>29086</v>
      </c>
      <c r="AA178" s="46">
        <v>0</v>
      </c>
      <c r="AB178" s="45">
        <v>2855</v>
      </c>
      <c r="AC178" s="46">
        <v>0</v>
      </c>
      <c r="AD178" s="47">
        <v>58782</v>
      </c>
      <c r="AE178" s="48">
        <v>0</v>
      </c>
      <c r="AF178" s="45">
        <v>0</v>
      </c>
      <c r="AG178" s="47">
        <v>0</v>
      </c>
      <c r="AH178" s="47">
        <v>97860</v>
      </c>
      <c r="AI178" s="48">
        <v>0</v>
      </c>
      <c r="AJ178" s="7"/>
      <c r="AK178" s="47">
        <v>94329</v>
      </c>
      <c r="AL178" s="48"/>
      <c r="AM178" s="47">
        <v>94329</v>
      </c>
      <c r="AN178" s="53">
        <v>3.74328149349617E-2</v>
      </c>
      <c r="AO178" s="7"/>
      <c r="AQ178" s="16">
        <v>173</v>
      </c>
    </row>
    <row r="179" spans="1:43" x14ac:dyDescent="0.3">
      <c r="A179">
        <v>10004048</v>
      </c>
      <c r="B179" s="50" t="s">
        <v>305</v>
      </c>
      <c r="C179" s="51"/>
      <c r="D179" s="52" t="s">
        <v>81</v>
      </c>
      <c r="E179" s="49">
        <v>1338374</v>
      </c>
      <c r="F179" s="48">
        <v>126846</v>
      </c>
      <c r="G179" s="45">
        <v>15317</v>
      </c>
      <c r="H179" s="45">
        <v>32048</v>
      </c>
      <c r="I179" s="45">
        <v>4630</v>
      </c>
      <c r="J179" s="45">
        <v>44891</v>
      </c>
      <c r="K179" s="45">
        <v>338142</v>
      </c>
      <c r="L179" s="46">
        <v>0</v>
      </c>
      <c r="M179" s="45">
        <v>947</v>
      </c>
      <c r="N179" s="46">
        <v>0</v>
      </c>
      <c r="O179" s="45">
        <v>1699830</v>
      </c>
      <c r="P179" s="46">
        <v>35426</v>
      </c>
      <c r="Q179" s="45">
        <v>0</v>
      </c>
      <c r="R179" s="45">
        <v>0</v>
      </c>
      <c r="S179" s="45">
        <v>0</v>
      </c>
      <c r="T179" s="47">
        <v>3474179</v>
      </c>
      <c r="U179" s="48">
        <v>177589</v>
      </c>
      <c r="V179" s="45">
        <v>1153982</v>
      </c>
      <c r="W179" s="46">
        <v>17843</v>
      </c>
      <c r="X179" s="45">
        <v>91837</v>
      </c>
      <c r="Y179" s="46">
        <v>1420</v>
      </c>
      <c r="Z179" s="45">
        <v>204215</v>
      </c>
      <c r="AA179" s="46">
        <v>0</v>
      </c>
      <c r="AB179" s="45">
        <v>146410</v>
      </c>
      <c r="AC179" s="46">
        <v>2191</v>
      </c>
      <c r="AD179" s="47">
        <v>1596444</v>
      </c>
      <c r="AE179" s="48">
        <v>21454</v>
      </c>
      <c r="AF179" s="45">
        <v>0</v>
      </c>
      <c r="AG179" s="47">
        <v>0</v>
      </c>
      <c r="AH179" s="47">
        <v>5070623</v>
      </c>
      <c r="AI179" s="48">
        <v>199043</v>
      </c>
      <c r="AJ179" s="7"/>
      <c r="AK179" s="47">
        <v>5357280</v>
      </c>
      <c r="AL179" s="48">
        <v>62348</v>
      </c>
      <c r="AM179" s="47">
        <v>5419628</v>
      </c>
      <c r="AN179" s="53">
        <v>-6.4396486253299995E-2</v>
      </c>
      <c r="AO179" s="7"/>
      <c r="AQ179" s="16">
        <v>174</v>
      </c>
    </row>
    <row r="180" spans="1:43" x14ac:dyDescent="0.3">
      <c r="A180">
        <v>10004063</v>
      </c>
      <c r="B180" s="50" t="s">
        <v>306</v>
      </c>
      <c r="C180" s="51"/>
      <c r="D180" s="52" t="s">
        <v>81</v>
      </c>
      <c r="E180" s="49">
        <v>17977</v>
      </c>
      <c r="F180" s="48">
        <v>0</v>
      </c>
      <c r="G180" s="45">
        <v>0</v>
      </c>
      <c r="H180" s="45">
        <v>0</v>
      </c>
      <c r="I180" s="45">
        <v>62505</v>
      </c>
      <c r="J180" s="45">
        <v>0</v>
      </c>
      <c r="K180" s="45">
        <v>199979</v>
      </c>
      <c r="L180" s="46">
        <v>0</v>
      </c>
      <c r="M180" s="45">
        <v>0</v>
      </c>
      <c r="N180" s="46">
        <v>0</v>
      </c>
      <c r="O180" s="45">
        <v>1172729</v>
      </c>
      <c r="P180" s="46">
        <v>0</v>
      </c>
      <c r="Q180" s="45">
        <v>0</v>
      </c>
      <c r="R180" s="45">
        <v>0</v>
      </c>
      <c r="S180" s="45">
        <v>0</v>
      </c>
      <c r="T180" s="47">
        <v>1453190</v>
      </c>
      <c r="U180" s="48">
        <v>0</v>
      </c>
      <c r="V180" s="45">
        <v>13463</v>
      </c>
      <c r="W180" s="46">
        <v>0</v>
      </c>
      <c r="X180" s="45">
        <v>26</v>
      </c>
      <c r="Y180" s="46">
        <v>0</v>
      </c>
      <c r="Z180" s="45">
        <v>14212</v>
      </c>
      <c r="AA180" s="46">
        <v>0</v>
      </c>
      <c r="AB180" s="45">
        <v>159820</v>
      </c>
      <c r="AC180" s="46">
        <v>0</v>
      </c>
      <c r="AD180" s="47">
        <v>187521</v>
      </c>
      <c r="AE180" s="48">
        <v>0</v>
      </c>
      <c r="AF180" s="45">
        <v>0</v>
      </c>
      <c r="AG180" s="47">
        <v>0</v>
      </c>
      <c r="AH180" s="47">
        <v>1640711</v>
      </c>
      <c r="AI180" s="48">
        <v>0</v>
      </c>
      <c r="AJ180" s="7"/>
      <c r="AK180" s="47">
        <v>1691639</v>
      </c>
      <c r="AL180" s="48"/>
      <c r="AM180" s="47">
        <v>1691639</v>
      </c>
      <c r="AN180" s="53">
        <v>-3.0105714044190299E-2</v>
      </c>
      <c r="AO180" s="7"/>
      <c r="AQ180" s="16">
        <v>175</v>
      </c>
    </row>
    <row r="181" spans="1:43" x14ac:dyDescent="0.3">
      <c r="A181">
        <v>10007771</v>
      </c>
      <c r="B181" s="50" t="s">
        <v>307</v>
      </c>
      <c r="C181" s="51"/>
      <c r="D181" s="52" t="s">
        <v>81</v>
      </c>
      <c r="E181" s="49">
        <v>1562534</v>
      </c>
      <c r="F181" s="48">
        <v>0</v>
      </c>
      <c r="G181" s="45">
        <v>0</v>
      </c>
      <c r="H181" s="45">
        <v>0</v>
      </c>
      <c r="I181" s="45">
        <v>0</v>
      </c>
      <c r="J181" s="45">
        <v>71</v>
      </c>
      <c r="K181" s="45">
        <v>101705</v>
      </c>
      <c r="L181" s="46">
        <v>0</v>
      </c>
      <c r="M181" s="45">
        <v>0</v>
      </c>
      <c r="N181" s="46">
        <v>0</v>
      </c>
      <c r="O181" s="45">
        <v>179684</v>
      </c>
      <c r="P181" s="46">
        <v>0</v>
      </c>
      <c r="Q181" s="45">
        <v>173870</v>
      </c>
      <c r="R181" s="45">
        <v>0</v>
      </c>
      <c r="S181" s="45">
        <v>33310</v>
      </c>
      <c r="T181" s="47">
        <v>2051174</v>
      </c>
      <c r="U181" s="48">
        <v>0</v>
      </c>
      <c r="V181" s="45">
        <v>0</v>
      </c>
      <c r="W181" s="46">
        <v>0</v>
      </c>
      <c r="X181" s="45">
        <v>0</v>
      </c>
      <c r="Y181" s="46">
        <v>0</v>
      </c>
      <c r="Z181" s="45">
        <v>0</v>
      </c>
      <c r="AA181" s="46">
        <v>0</v>
      </c>
      <c r="AB181" s="45">
        <v>5765</v>
      </c>
      <c r="AC181" s="46">
        <v>0</v>
      </c>
      <c r="AD181" s="47">
        <v>5765</v>
      </c>
      <c r="AE181" s="48">
        <v>0</v>
      </c>
      <c r="AF181" s="45">
        <v>500000</v>
      </c>
      <c r="AG181" s="47">
        <v>500000</v>
      </c>
      <c r="AH181" s="47">
        <v>2556939</v>
      </c>
      <c r="AI181" s="48">
        <v>0</v>
      </c>
      <c r="AJ181" s="7"/>
      <c r="AK181" s="47">
        <v>3113813</v>
      </c>
      <c r="AL181" s="48"/>
      <c r="AM181" s="47">
        <v>3113813</v>
      </c>
      <c r="AN181" s="53">
        <v>-0.17883989822124799</v>
      </c>
      <c r="AO181" s="7"/>
      <c r="AQ181" s="16">
        <v>176</v>
      </c>
    </row>
    <row r="182" spans="1:43" x14ac:dyDescent="0.3">
      <c r="A182">
        <v>10022285</v>
      </c>
      <c r="B182" s="50" t="s">
        <v>308</v>
      </c>
      <c r="C182" s="51" t="s">
        <v>309</v>
      </c>
      <c r="D182" s="52" t="s">
        <v>81</v>
      </c>
      <c r="E182" s="49">
        <v>0</v>
      </c>
      <c r="F182" s="48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v>0</v>
      </c>
      <c r="L182" s="46">
        <v>0</v>
      </c>
      <c r="M182" s="45">
        <v>0</v>
      </c>
      <c r="N182" s="46">
        <v>0</v>
      </c>
      <c r="O182" s="45">
        <v>72243</v>
      </c>
      <c r="P182" s="46">
        <v>0</v>
      </c>
      <c r="Q182" s="45">
        <v>0</v>
      </c>
      <c r="R182" s="45">
        <v>0</v>
      </c>
      <c r="S182" s="45">
        <v>0</v>
      </c>
      <c r="T182" s="47">
        <v>72243</v>
      </c>
      <c r="U182" s="48">
        <v>0</v>
      </c>
      <c r="V182" s="45">
        <v>91557</v>
      </c>
      <c r="W182" s="46">
        <v>0</v>
      </c>
      <c r="X182" s="45">
        <v>8581</v>
      </c>
      <c r="Y182" s="46">
        <v>0</v>
      </c>
      <c r="Z182" s="45">
        <v>34101</v>
      </c>
      <c r="AA182" s="46">
        <v>0</v>
      </c>
      <c r="AB182" s="45">
        <v>1977</v>
      </c>
      <c r="AC182" s="46">
        <v>0</v>
      </c>
      <c r="AD182" s="47">
        <v>136216</v>
      </c>
      <c r="AE182" s="48">
        <v>0</v>
      </c>
      <c r="AF182" s="45">
        <v>0</v>
      </c>
      <c r="AG182" s="47">
        <v>0</v>
      </c>
      <c r="AH182" s="47">
        <v>208459</v>
      </c>
      <c r="AI182" s="48">
        <v>0</v>
      </c>
      <c r="AJ182" s="7"/>
      <c r="AK182" s="47">
        <v>162845</v>
      </c>
      <c r="AL182" s="48"/>
      <c r="AM182" s="47">
        <v>162845</v>
      </c>
      <c r="AN182" s="53">
        <v>0.28010685007215502</v>
      </c>
      <c r="AO182" s="7"/>
      <c r="AQ182" s="16">
        <v>177</v>
      </c>
    </row>
    <row r="183" spans="1:43" x14ac:dyDescent="0.3">
      <c r="A183">
        <v>10004075</v>
      </c>
      <c r="B183" s="50" t="s">
        <v>310</v>
      </c>
      <c r="C183" s="51"/>
      <c r="D183" s="52" t="s">
        <v>81</v>
      </c>
      <c r="E183" s="49">
        <v>1701</v>
      </c>
      <c r="F183" s="48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6">
        <v>0</v>
      </c>
      <c r="M183" s="45">
        <v>0</v>
      </c>
      <c r="N183" s="46">
        <v>0</v>
      </c>
      <c r="O183" s="45">
        <v>25709</v>
      </c>
      <c r="P183" s="46">
        <v>0</v>
      </c>
      <c r="Q183" s="45">
        <v>0</v>
      </c>
      <c r="R183" s="45">
        <v>0</v>
      </c>
      <c r="S183" s="45">
        <v>0</v>
      </c>
      <c r="T183" s="47">
        <v>27410</v>
      </c>
      <c r="U183" s="48">
        <v>0</v>
      </c>
      <c r="V183" s="45">
        <v>20078</v>
      </c>
      <c r="W183" s="46">
        <v>0</v>
      </c>
      <c r="X183" s="45">
        <v>1469</v>
      </c>
      <c r="Y183" s="46">
        <v>0</v>
      </c>
      <c r="Z183" s="45">
        <v>10155</v>
      </c>
      <c r="AA183" s="46">
        <v>0</v>
      </c>
      <c r="AB183" s="45">
        <v>3429</v>
      </c>
      <c r="AC183" s="46">
        <v>0</v>
      </c>
      <c r="AD183" s="47">
        <v>35131</v>
      </c>
      <c r="AE183" s="48">
        <v>0</v>
      </c>
      <c r="AF183" s="45">
        <v>0</v>
      </c>
      <c r="AG183" s="47">
        <v>0</v>
      </c>
      <c r="AH183" s="47">
        <v>62541</v>
      </c>
      <c r="AI183" s="48">
        <v>0</v>
      </c>
      <c r="AJ183" s="7"/>
      <c r="AK183" s="47">
        <v>63644</v>
      </c>
      <c r="AL183" s="48"/>
      <c r="AM183" s="47">
        <v>63644</v>
      </c>
      <c r="AN183" s="53">
        <v>-1.7330777449563201E-2</v>
      </c>
      <c r="AO183" s="7"/>
      <c r="AQ183" s="16">
        <v>178</v>
      </c>
    </row>
    <row r="184" spans="1:43" x14ac:dyDescent="0.3">
      <c r="A184">
        <v>10004078</v>
      </c>
      <c r="B184" s="50" t="s">
        <v>311</v>
      </c>
      <c r="C184" s="51" t="s">
        <v>312</v>
      </c>
      <c r="D184" s="52" t="s">
        <v>81</v>
      </c>
      <c r="E184" s="49">
        <v>3823564</v>
      </c>
      <c r="F184" s="48">
        <v>1504958</v>
      </c>
      <c r="G184" s="45">
        <v>937536</v>
      </c>
      <c r="H184" s="45">
        <v>106491</v>
      </c>
      <c r="I184" s="45">
        <v>0</v>
      </c>
      <c r="J184" s="45">
        <v>123843</v>
      </c>
      <c r="K184" s="45">
        <v>248420</v>
      </c>
      <c r="L184" s="46">
        <v>0</v>
      </c>
      <c r="M184" s="45">
        <v>0</v>
      </c>
      <c r="N184" s="46">
        <v>0</v>
      </c>
      <c r="O184" s="45">
        <v>2931638</v>
      </c>
      <c r="P184" s="46">
        <v>746619</v>
      </c>
      <c r="Q184" s="45">
        <v>0</v>
      </c>
      <c r="R184" s="45">
        <v>0</v>
      </c>
      <c r="S184" s="45">
        <v>0</v>
      </c>
      <c r="T184" s="47">
        <v>8171492</v>
      </c>
      <c r="U184" s="48">
        <v>3189113</v>
      </c>
      <c r="V184" s="45">
        <v>1407001</v>
      </c>
      <c r="W184" s="46">
        <v>362353</v>
      </c>
      <c r="X184" s="45">
        <v>135242</v>
      </c>
      <c r="Y184" s="46">
        <v>34830</v>
      </c>
      <c r="Z184" s="45">
        <v>1479511</v>
      </c>
      <c r="AA184" s="46">
        <v>67931</v>
      </c>
      <c r="AB184" s="45">
        <v>362681</v>
      </c>
      <c r="AC184" s="46">
        <v>84153</v>
      </c>
      <c r="AD184" s="47">
        <v>3384435</v>
      </c>
      <c r="AE184" s="48">
        <v>549267</v>
      </c>
      <c r="AF184" s="45">
        <v>0</v>
      </c>
      <c r="AG184" s="47">
        <v>0</v>
      </c>
      <c r="AH184" s="47">
        <v>11555927</v>
      </c>
      <c r="AI184" s="48">
        <v>3738380</v>
      </c>
      <c r="AJ184" s="7"/>
      <c r="AK184" s="47">
        <v>12080180</v>
      </c>
      <c r="AL184" s="48">
        <v>106279</v>
      </c>
      <c r="AM184" s="47">
        <v>12186459</v>
      </c>
      <c r="AN184" s="53">
        <v>-5.1740378398680002E-2</v>
      </c>
      <c r="AO184" s="7"/>
      <c r="AQ184" s="16">
        <v>179</v>
      </c>
    </row>
    <row r="185" spans="1:43" x14ac:dyDescent="0.3">
      <c r="A185">
        <v>10004112</v>
      </c>
      <c r="B185" s="50" t="s">
        <v>313</v>
      </c>
      <c r="C185" s="51"/>
      <c r="D185" s="52" t="s">
        <v>120</v>
      </c>
      <c r="E185" s="49">
        <v>104830</v>
      </c>
      <c r="F185" s="48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0</v>
      </c>
      <c r="L185" s="46">
        <v>0</v>
      </c>
      <c r="M185" s="45">
        <v>0</v>
      </c>
      <c r="N185" s="46">
        <v>0</v>
      </c>
      <c r="O185" s="45">
        <v>0</v>
      </c>
      <c r="P185" s="46">
        <v>0</v>
      </c>
      <c r="Q185" s="45">
        <v>0</v>
      </c>
      <c r="R185" s="45">
        <v>0</v>
      </c>
      <c r="S185" s="45">
        <v>0</v>
      </c>
      <c r="T185" s="47">
        <v>104830</v>
      </c>
      <c r="U185" s="48">
        <v>0</v>
      </c>
      <c r="V185" s="45">
        <v>112124</v>
      </c>
      <c r="W185" s="46">
        <v>0</v>
      </c>
      <c r="X185" s="45">
        <v>8884</v>
      </c>
      <c r="Y185" s="46">
        <v>0</v>
      </c>
      <c r="Z185" s="45">
        <v>83820</v>
      </c>
      <c r="AA185" s="46">
        <v>0</v>
      </c>
      <c r="AB185" s="45">
        <v>21975</v>
      </c>
      <c r="AC185" s="46">
        <v>0</v>
      </c>
      <c r="AD185" s="47">
        <v>226803</v>
      </c>
      <c r="AE185" s="48">
        <v>0</v>
      </c>
      <c r="AF185" s="45">
        <v>0</v>
      </c>
      <c r="AG185" s="47">
        <v>0</v>
      </c>
      <c r="AH185" s="47">
        <v>331633</v>
      </c>
      <c r="AI185" s="48">
        <v>0</v>
      </c>
      <c r="AJ185" s="7"/>
      <c r="AK185" s="47">
        <v>389852</v>
      </c>
      <c r="AL185" s="48"/>
      <c r="AM185" s="47">
        <v>389852</v>
      </c>
      <c r="AN185" s="53">
        <v>-0.14933615833701</v>
      </c>
      <c r="AO185" s="7"/>
      <c r="AQ185" s="16">
        <v>180</v>
      </c>
    </row>
    <row r="186" spans="1:43" x14ac:dyDescent="0.3">
      <c r="A186">
        <v>10004113</v>
      </c>
      <c r="B186" s="50" t="s">
        <v>314</v>
      </c>
      <c r="C186" s="51"/>
      <c r="D186" s="52" t="s">
        <v>120</v>
      </c>
      <c r="E186" s="49">
        <v>6085320</v>
      </c>
      <c r="F186" s="48">
        <v>0</v>
      </c>
      <c r="G186" s="45">
        <v>0</v>
      </c>
      <c r="H186" s="45">
        <v>739413</v>
      </c>
      <c r="I186" s="45">
        <v>310210</v>
      </c>
      <c r="J186" s="45">
        <v>5722</v>
      </c>
      <c r="K186" s="45">
        <v>456973</v>
      </c>
      <c r="L186" s="46">
        <v>0</v>
      </c>
      <c r="M186" s="45">
        <v>0</v>
      </c>
      <c r="N186" s="46">
        <v>0</v>
      </c>
      <c r="O186" s="45">
        <v>0</v>
      </c>
      <c r="P186" s="46">
        <v>0</v>
      </c>
      <c r="Q186" s="45">
        <v>0</v>
      </c>
      <c r="R186" s="45">
        <v>0</v>
      </c>
      <c r="S186" s="45">
        <v>0</v>
      </c>
      <c r="T186" s="47">
        <v>7597638</v>
      </c>
      <c r="U186" s="48">
        <v>0</v>
      </c>
      <c r="V186" s="45">
        <v>420250</v>
      </c>
      <c r="W186" s="46">
        <v>0</v>
      </c>
      <c r="X186" s="45">
        <v>7918</v>
      </c>
      <c r="Y186" s="46">
        <v>0</v>
      </c>
      <c r="Z186" s="45">
        <v>94575</v>
      </c>
      <c r="AA186" s="46">
        <v>0</v>
      </c>
      <c r="AB186" s="45">
        <v>467261</v>
      </c>
      <c r="AC186" s="46">
        <v>0</v>
      </c>
      <c r="AD186" s="47">
        <v>990004</v>
      </c>
      <c r="AE186" s="48">
        <v>0</v>
      </c>
      <c r="AF186" s="45">
        <v>0</v>
      </c>
      <c r="AG186" s="47">
        <v>0</v>
      </c>
      <c r="AH186" s="47">
        <v>8587642</v>
      </c>
      <c r="AI186" s="48">
        <v>0</v>
      </c>
      <c r="AJ186" s="7"/>
      <c r="AK186" s="47">
        <v>8815445</v>
      </c>
      <c r="AL186" s="48"/>
      <c r="AM186" s="47">
        <v>8815445</v>
      </c>
      <c r="AN186" s="53">
        <v>-2.5841350039617999E-2</v>
      </c>
      <c r="AO186" s="7"/>
      <c r="AQ186" s="16">
        <v>181</v>
      </c>
    </row>
    <row r="187" spans="1:43" ht="81" x14ac:dyDescent="0.3">
      <c r="A187">
        <v>10023139</v>
      </c>
      <c r="B187" s="50" t="s">
        <v>315</v>
      </c>
      <c r="C187" s="51" t="s">
        <v>316</v>
      </c>
      <c r="D187" s="52" t="s">
        <v>122</v>
      </c>
      <c r="E187" s="49">
        <v>210536</v>
      </c>
      <c r="F187" s="48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6">
        <v>0</v>
      </c>
      <c r="M187" s="45">
        <v>0</v>
      </c>
      <c r="N187" s="46">
        <v>0</v>
      </c>
      <c r="O187" s="45">
        <v>0</v>
      </c>
      <c r="P187" s="46">
        <v>0</v>
      </c>
      <c r="Q187" s="45">
        <v>0</v>
      </c>
      <c r="R187" s="45">
        <v>0</v>
      </c>
      <c r="S187" s="45">
        <v>0</v>
      </c>
      <c r="T187" s="47">
        <v>210536</v>
      </c>
      <c r="U187" s="48">
        <v>0</v>
      </c>
      <c r="V187" s="45">
        <v>235675</v>
      </c>
      <c r="W187" s="46">
        <v>0</v>
      </c>
      <c r="X187" s="45">
        <v>34431</v>
      </c>
      <c r="Y187" s="46">
        <v>0</v>
      </c>
      <c r="Z187" s="45">
        <v>37235</v>
      </c>
      <c r="AA187" s="46">
        <v>0</v>
      </c>
      <c r="AB187" s="45">
        <v>37126</v>
      </c>
      <c r="AC187" s="46">
        <v>0</v>
      </c>
      <c r="AD187" s="47">
        <v>344467</v>
      </c>
      <c r="AE187" s="48">
        <v>0</v>
      </c>
      <c r="AF187" s="45">
        <v>0</v>
      </c>
      <c r="AG187" s="47">
        <v>0</v>
      </c>
      <c r="AH187" s="47">
        <v>555003</v>
      </c>
      <c r="AI187" s="48">
        <v>0</v>
      </c>
      <c r="AJ187" s="7"/>
      <c r="AK187" s="47">
        <v>672981</v>
      </c>
      <c r="AL187" s="48"/>
      <c r="AM187" s="47">
        <v>672981</v>
      </c>
      <c r="AN187" s="53">
        <v>-0.175306583692556</v>
      </c>
      <c r="AO187" s="7"/>
      <c r="AQ187" s="16">
        <v>182</v>
      </c>
    </row>
    <row r="188" spans="1:43" x14ac:dyDescent="0.3">
      <c r="A188">
        <v>10009612</v>
      </c>
      <c r="B188" s="50" t="s">
        <v>317</v>
      </c>
      <c r="C188" s="51"/>
      <c r="D188" s="52" t="s">
        <v>122</v>
      </c>
      <c r="E188" s="49">
        <v>0</v>
      </c>
      <c r="F188" s="48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6">
        <v>0</v>
      </c>
      <c r="M188" s="45">
        <v>0</v>
      </c>
      <c r="N188" s="46">
        <v>0</v>
      </c>
      <c r="O188" s="45">
        <v>0</v>
      </c>
      <c r="P188" s="46">
        <v>0</v>
      </c>
      <c r="Q188" s="45">
        <v>0</v>
      </c>
      <c r="R188" s="45">
        <v>0</v>
      </c>
      <c r="S188" s="45">
        <v>0</v>
      </c>
      <c r="T188" s="47">
        <v>0</v>
      </c>
      <c r="U188" s="48">
        <v>0</v>
      </c>
      <c r="V188" s="45">
        <v>1234</v>
      </c>
      <c r="W188" s="46">
        <v>0</v>
      </c>
      <c r="X188" s="45">
        <v>318</v>
      </c>
      <c r="Y188" s="46">
        <v>0</v>
      </c>
      <c r="Z188" s="45">
        <v>9851</v>
      </c>
      <c r="AA188" s="46">
        <v>0</v>
      </c>
      <c r="AB188" s="45">
        <v>1803</v>
      </c>
      <c r="AC188" s="46">
        <v>0</v>
      </c>
      <c r="AD188" s="47">
        <v>13206</v>
      </c>
      <c r="AE188" s="48">
        <v>0</v>
      </c>
      <c r="AF188" s="45">
        <v>0</v>
      </c>
      <c r="AG188" s="47">
        <v>0</v>
      </c>
      <c r="AH188" s="47">
        <v>13206</v>
      </c>
      <c r="AI188" s="48">
        <v>0</v>
      </c>
      <c r="AJ188" s="7"/>
      <c r="AK188" s="47">
        <v>15306</v>
      </c>
      <c r="AL188" s="48"/>
      <c r="AM188" s="47">
        <v>15306</v>
      </c>
      <c r="AN188" s="53">
        <v>-0.13720109760878099</v>
      </c>
      <c r="AO188" s="7"/>
      <c r="AQ188" s="16">
        <v>183</v>
      </c>
    </row>
    <row r="189" spans="1:43" x14ac:dyDescent="0.3">
      <c r="A189">
        <v>10004144</v>
      </c>
      <c r="B189" s="50" t="s">
        <v>318</v>
      </c>
      <c r="C189" s="51" t="s">
        <v>319</v>
      </c>
      <c r="D189" s="52" t="s">
        <v>122</v>
      </c>
      <c r="E189" s="49">
        <v>19683</v>
      </c>
      <c r="F189" s="48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0</v>
      </c>
      <c r="L189" s="46">
        <v>0</v>
      </c>
      <c r="M189" s="45">
        <v>0</v>
      </c>
      <c r="N189" s="46">
        <v>0</v>
      </c>
      <c r="O189" s="45">
        <v>0</v>
      </c>
      <c r="P189" s="46">
        <v>0</v>
      </c>
      <c r="Q189" s="45">
        <v>0</v>
      </c>
      <c r="R189" s="45">
        <v>0</v>
      </c>
      <c r="S189" s="45">
        <v>0</v>
      </c>
      <c r="T189" s="47">
        <v>19683</v>
      </c>
      <c r="U189" s="48">
        <v>0</v>
      </c>
      <c r="V189" s="45">
        <v>12197</v>
      </c>
      <c r="W189" s="46">
        <v>0</v>
      </c>
      <c r="X189" s="45">
        <v>979</v>
      </c>
      <c r="Y189" s="46">
        <v>0</v>
      </c>
      <c r="Z189" s="45">
        <v>7164</v>
      </c>
      <c r="AA189" s="46">
        <v>0</v>
      </c>
      <c r="AB189" s="45">
        <v>1270</v>
      </c>
      <c r="AC189" s="46">
        <v>0</v>
      </c>
      <c r="AD189" s="47">
        <v>21610</v>
      </c>
      <c r="AE189" s="48">
        <v>0</v>
      </c>
      <c r="AF189" s="45">
        <v>0</v>
      </c>
      <c r="AG189" s="47">
        <v>0</v>
      </c>
      <c r="AH189" s="47">
        <v>41293</v>
      </c>
      <c r="AI189" s="48">
        <v>0</v>
      </c>
      <c r="AJ189" s="7"/>
      <c r="AK189" s="47">
        <v>70225</v>
      </c>
      <c r="AL189" s="48"/>
      <c r="AM189" s="47">
        <v>70225</v>
      </c>
      <c r="AN189" s="53">
        <v>-0.411990032039872</v>
      </c>
      <c r="AO189" s="7"/>
      <c r="AQ189" s="16">
        <v>184</v>
      </c>
    </row>
    <row r="190" spans="1:43" x14ac:dyDescent="0.3">
      <c r="A190">
        <v>10007798</v>
      </c>
      <c r="B190" s="50" t="s">
        <v>320</v>
      </c>
      <c r="C190" s="51" t="s">
        <v>321</v>
      </c>
      <c r="D190" s="52" t="s">
        <v>122</v>
      </c>
      <c r="E190" s="49">
        <v>25755149</v>
      </c>
      <c r="F190" s="48">
        <v>992898</v>
      </c>
      <c r="G190" s="45">
        <v>244930</v>
      </c>
      <c r="H190" s="45">
        <v>1549093</v>
      </c>
      <c r="I190" s="45">
        <v>1101940</v>
      </c>
      <c r="J190" s="45">
        <v>121895</v>
      </c>
      <c r="K190" s="45">
        <v>669568</v>
      </c>
      <c r="L190" s="46">
        <v>0</v>
      </c>
      <c r="M190" s="45">
        <v>0</v>
      </c>
      <c r="N190" s="46">
        <v>0</v>
      </c>
      <c r="O190" s="45">
        <v>0</v>
      </c>
      <c r="P190" s="46">
        <v>0</v>
      </c>
      <c r="Q190" s="45">
        <v>987505</v>
      </c>
      <c r="R190" s="45">
        <v>29160</v>
      </c>
      <c r="S190" s="45">
        <v>370699</v>
      </c>
      <c r="T190" s="47">
        <v>30829939</v>
      </c>
      <c r="U190" s="48">
        <v>1237828</v>
      </c>
      <c r="V190" s="45">
        <v>446006</v>
      </c>
      <c r="W190" s="46">
        <v>26334</v>
      </c>
      <c r="X190" s="45">
        <v>8909</v>
      </c>
      <c r="Y190" s="46">
        <v>526</v>
      </c>
      <c r="Z190" s="45">
        <v>51107</v>
      </c>
      <c r="AA190" s="46">
        <v>0</v>
      </c>
      <c r="AB190" s="45">
        <v>732929</v>
      </c>
      <c r="AC190" s="46">
        <v>38918</v>
      </c>
      <c r="AD190" s="47">
        <v>1238951</v>
      </c>
      <c r="AE190" s="48">
        <v>65778</v>
      </c>
      <c r="AF190" s="45">
        <v>0</v>
      </c>
      <c r="AG190" s="47">
        <v>0</v>
      </c>
      <c r="AH190" s="47">
        <v>32068890</v>
      </c>
      <c r="AI190" s="48">
        <v>1303606</v>
      </c>
      <c r="AJ190" s="7"/>
      <c r="AK190" s="47">
        <v>33960313</v>
      </c>
      <c r="AL190" s="48">
        <v>82095</v>
      </c>
      <c r="AM190" s="47">
        <v>34042408</v>
      </c>
      <c r="AN190" s="53">
        <v>-5.7972338502023699E-2</v>
      </c>
      <c r="AO190" s="7"/>
      <c r="AQ190" s="16">
        <v>185</v>
      </c>
    </row>
    <row r="191" spans="1:43" x14ac:dyDescent="0.3">
      <c r="A191">
        <v>10004180</v>
      </c>
      <c r="B191" s="50" t="s">
        <v>322</v>
      </c>
      <c r="C191" s="51"/>
      <c r="D191" s="52" t="s">
        <v>122</v>
      </c>
      <c r="E191" s="49">
        <v>5760607</v>
      </c>
      <c r="F191" s="48">
        <v>686961</v>
      </c>
      <c r="G191" s="45">
        <v>167558</v>
      </c>
      <c r="H191" s="45">
        <v>270942</v>
      </c>
      <c r="I191" s="45">
        <v>365770</v>
      </c>
      <c r="J191" s="45">
        <v>62088</v>
      </c>
      <c r="K191" s="45">
        <v>551883</v>
      </c>
      <c r="L191" s="46">
        <v>0</v>
      </c>
      <c r="M191" s="45">
        <v>0</v>
      </c>
      <c r="N191" s="46">
        <v>0</v>
      </c>
      <c r="O191" s="45">
        <v>0</v>
      </c>
      <c r="P191" s="46">
        <v>0</v>
      </c>
      <c r="Q191" s="45">
        <v>0</v>
      </c>
      <c r="R191" s="45">
        <v>0</v>
      </c>
      <c r="S191" s="45">
        <v>0</v>
      </c>
      <c r="T191" s="47">
        <v>7178848</v>
      </c>
      <c r="U191" s="48">
        <v>854519</v>
      </c>
      <c r="V191" s="45">
        <v>3088188</v>
      </c>
      <c r="W191" s="46">
        <v>140475</v>
      </c>
      <c r="X191" s="45">
        <v>494469</v>
      </c>
      <c r="Y191" s="46">
        <v>22492</v>
      </c>
      <c r="Z191" s="45">
        <v>782057</v>
      </c>
      <c r="AA191" s="46">
        <v>6716</v>
      </c>
      <c r="AB191" s="45">
        <v>579426</v>
      </c>
      <c r="AC191" s="46">
        <v>23873</v>
      </c>
      <c r="AD191" s="47">
        <v>4944140</v>
      </c>
      <c r="AE191" s="48">
        <v>193556</v>
      </c>
      <c r="AF191" s="45">
        <v>0</v>
      </c>
      <c r="AG191" s="47">
        <v>0</v>
      </c>
      <c r="AH191" s="47">
        <v>12122988</v>
      </c>
      <c r="AI191" s="48">
        <v>1048075</v>
      </c>
      <c r="AJ191" s="7"/>
      <c r="AK191" s="47">
        <v>12457297</v>
      </c>
      <c r="AL191" s="48">
        <v>40777</v>
      </c>
      <c r="AM191" s="47">
        <v>12498074</v>
      </c>
      <c r="AN191" s="53">
        <v>-3.0011504172562899E-2</v>
      </c>
      <c r="AO191" s="7"/>
      <c r="AQ191" s="16">
        <v>186</v>
      </c>
    </row>
    <row r="192" spans="1:43" x14ac:dyDescent="0.3">
      <c r="A192">
        <v>10004320</v>
      </c>
      <c r="B192" s="50" t="s">
        <v>323</v>
      </c>
      <c r="C192" s="51"/>
      <c r="D192" s="52" t="s">
        <v>81</v>
      </c>
      <c r="E192" s="49">
        <v>0</v>
      </c>
      <c r="F192" s="48">
        <v>0</v>
      </c>
      <c r="G192" s="45">
        <v>0</v>
      </c>
      <c r="H192" s="45">
        <v>0</v>
      </c>
      <c r="I192" s="45">
        <v>0</v>
      </c>
      <c r="J192" s="45">
        <v>333</v>
      </c>
      <c r="K192" s="45">
        <v>0</v>
      </c>
      <c r="L192" s="46">
        <v>0</v>
      </c>
      <c r="M192" s="45">
        <v>0</v>
      </c>
      <c r="N192" s="46">
        <v>0</v>
      </c>
      <c r="O192" s="45">
        <v>25910</v>
      </c>
      <c r="P192" s="46">
        <v>0</v>
      </c>
      <c r="Q192" s="45">
        <v>0</v>
      </c>
      <c r="R192" s="45">
        <v>0</v>
      </c>
      <c r="S192" s="45">
        <v>0</v>
      </c>
      <c r="T192" s="47">
        <v>26243</v>
      </c>
      <c r="U192" s="48">
        <v>0</v>
      </c>
      <c r="V192" s="45">
        <v>8308</v>
      </c>
      <c r="W192" s="46">
        <v>0</v>
      </c>
      <c r="X192" s="45">
        <v>179</v>
      </c>
      <c r="Y192" s="46">
        <v>0</v>
      </c>
      <c r="Z192" s="45">
        <v>0</v>
      </c>
      <c r="AA192" s="46">
        <v>0</v>
      </c>
      <c r="AB192" s="45">
        <v>2193</v>
      </c>
      <c r="AC192" s="46">
        <v>0</v>
      </c>
      <c r="AD192" s="47">
        <v>10680</v>
      </c>
      <c r="AE192" s="48">
        <v>0</v>
      </c>
      <c r="AF192" s="45">
        <v>0</v>
      </c>
      <c r="AG192" s="47">
        <v>0</v>
      </c>
      <c r="AH192" s="47">
        <v>36923</v>
      </c>
      <c r="AI192" s="48">
        <v>0</v>
      </c>
      <c r="AJ192" s="7"/>
      <c r="AK192" s="47">
        <v>29557</v>
      </c>
      <c r="AL192" s="48"/>
      <c r="AM192" s="47">
        <v>29557</v>
      </c>
      <c r="AN192" s="53">
        <v>0.24921338430828599</v>
      </c>
      <c r="AO192" s="7"/>
      <c r="AQ192" s="16">
        <v>187</v>
      </c>
    </row>
    <row r="193" spans="1:43" x14ac:dyDescent="0.3">
      <c r="A193">
        <v>10004344</v>
      </c>
      <c r="B193" s="50" t="s">
        <v>324</v>
      </c>
      <c r="C193" s="51"/>
      <c r="D193" s="52" t="s">
        <v>117</v>
      </c>
      <c r="E193" s="49">
        <v>118341</v>
      </c>
      <c r="F193" s="48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6">
        <v>0</v>
      </c>
      <c r="M193" s="45">
        <v>0</v>
      </c>
      <c r="N193" s="46">
        <v>0</v>
      </c>
      <c r="O193" s="45">
        <v>0</v>
      </c>
      <c r="P193" s="46">
        <v>0</v>
      </c>
      <c r="Q193" s="45">
        <v>0</v>
      </c>
      <c r="R193" s="45">
        <v>0</v>
      </c>
      <c r="S193" s="45">
        <v>0</v>
      </c>
      <c r="T193" s="47">
        <v>118341</v>
      </c>
      <c r="U193" s="48">
        <v>0</v>
      </c>
      <c r="V193" s="45">
        <v>76952</v>
      </c>
      <c r="W193" s="46">
        <v>0</v>
      </c>
      <c r="X193" s="45">
        <v>12675</v>
      </c>
      <c r="Y193" s="46">
        <v>0</v>
      </c>
      <c r="Z193" s="45">
        <v>84088</v>
      </c>
      <c r="AA193" s="46">
        <v>0</v>
      </c>
      <c r="AB193" s="45">
        <v>13012</v>
      </c>
      <c r="AC193" s="46">
        <v>0</v>
      </c>
      <c r="AD193" s="47">
        <v>186727</v>
      </c>
      <c r="AE193" s="48">
        <v>0</v>
      </c>
      <c r="AF193" s="45">
        <v>0</v>
      </c>
      <c r="AG193" s="47">
        <v>0</v>
      </c>
      <c r="AH193" s="47">
        <v>305068</v>
      </c>
      <c r="AI193" s="48">
        <v>0</v>
      </c>
      <c r="AJ193" s="7"/>
      <c r="AK193" s="47">
        <v>238108</v>
      </c>
      <c r="AL193" s="48"/>
      <c r="AM193" s="47">
        <v>238108</v>
      </c>
      <c r="AN193" s="53">
        <v>0.28121692677272497</v>
      </c>
      <c r="AO193" s="7"/>
      <c r="AQ193" s="16">
        <v>188</v>
      </c>
    </row>
    <row r="194" spans="1:43" x14ac:dyDescent="0.3">
      <c r="A194">
        <v>10004351</v>
      </c>
      <c r="B194" s="50" t="s">
        <v>325</v>
      </c>
      <c r="C194" s="51" t="s">
        <v>326</v>
      </c>
      <c r="D194" s="52" t="s">
        <v>81</v>
      </c>
      <c r="E194" s="49">
        <v>3216348</v>
      </c>
      <c r="F194" s="48">
        <v>513459</v>
      </c>
      <c r="G194" s="45">
        <v>245597</v>
      </c>
      <c r="H194" s="45">
        <v>0</v>
      </c>
      <c r="I194" s="45">
        <v>55560</v>
      </c>
      <c r="J194" s="45">
        <v>68123</v>
      </c>
      <c r="K194" s="45">
        <v>333040</v>
      </c>
      <c r="L194" s="46">
        <v>0</v>
      </c>
      <c r="M194" s="45">
        <v>263996</v>
      </c>
      <c r="N194" s="46">
        <v>0</v>
      </c>
      <c r="O194" s="45">
        <v>2186910</v>
      </c>
      <c r="P194" s="46">
        <v>202292</v>
      </c>
      <c r="Q194" s="45">
        <v>0</v>
      </c>
      <c r="R194" s="45">
        <v>0</v>
      </c>
      <c r="S194" s="45">
        <v>0</v>
      </c>
      <c r="T194" s="47">
        <v>6369574</v>
      </c>
      <c r="U194" s="48">
        <v>961348</v>
      </c>
      <c r="V194" s="45">
        <v>2421793</v>
      </c>
      <c r="W194" s="46">
        <v>208920</v>
      </c>
      <c r="X194" s="45">
        <v>162775</v>
      </c>
      <c r="Y194" s="46">
        <v>14042</v>
      </c>
      <c r="Z194" s="45">
        <v>212096</v>
      </c>
      <c r="AA194" s="46">
        <v>0</v>
      </c>
      <c r="AB194" s="45">
        <v>296655</v>
      </c>
      <c r="AC194" s="46">
        <v>24402</v>
      </c>
      <c r="AD194" s="47">
        <v>3093319</v>
      </c>
      <c r="AE194" s="48">
        <v>247364</v>
      </c>
      <c r="AF194" s="45">
        <v>0</v>
      </c>
      <c r="AG194" s="47">
        <v>0</v>
      </c>
      <c r="AH194" s="47">
        <v>9462893</v>
      </c>
      <c r="AI194" s="48">
        <v>1208712</v>
      </c>
      <c r="AJ194" s="7"/>
      <c r="AK194" s="47">
        <v>10208542</v>
      </c>
      <c r="AL194" s="48">
        <v>17383</v>
      </c>
      <c r="AM194" s="47">
        <v>10225925</v>
      </c>
      <c r="AN194" s="53">
        <v>-7.4617406249312401E-2</v>
      </c>
      <c r="AO194" s="7"/>
      <c r="AQ194" s="16">
        <v>189</v>
      </c>
    </row>
    <row r="195" spans="1:43" x14ac:dyDescent="0.3">
      <c r="A195">
        <v>10004340</v>
      </c>
      <c r="B195" s="50" t="s">
        <v>327</v>
      </c>
      <c r="C195" s="51" t="s">
        <v>328</v>
      </c>
      <c r="D195" s="52" t="s">
        <v>72</v>
      </c>
      <c r="E195" s="49">
        <v>114657</v>
      </c>
      <c r="F195" s="48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6">
        <v>0</v>
      </c>
      <c r="M195" s="45">
        <v>0</v>
      </c>
      <c r="N195" s="46">
        <v>0</v>
      </c>
      <c r="O195" s="45">
        <v>0</v>
      </c>
      <c r="P195" s="46">
        <v>0</v>
      </c>
      <c r="Q195" s="45">
        <v>0</v>
      </c>
      <c r="R195" s="45">
        <v>0</v>
      </c>
      <c r="S195" s="45">
        <v>0</v>
      </c>
      <c r="T195" s="47">
        <v>114657</v>
      </c>
      <c r="U195" s="48">
        <v>0</v>
      </c>
      <c r="V195" s="45">
        <v>978</v>
      </c>
      <c r="W195" s="46">
        <v>0</v>
      </c>
      <c r="X195" s="45">
        <v>97</v>
      </c>
      <c r="Y195" s="46">
        <v>0</v>
      </c>
      <c r="Z195" s="45">
        <v>116586</v>
      </c>
      <c r="AA195" s="46">
        <v>0</v>
      </c>
      <c r="AB195" s="45">
        <v>1290</v>
      </c>
      <c r="AC195" s="46">
        <v>0</v>
      </c>
      <c r="AD195" s="47">
        <v>118951</v>
      </c>
      <c r="AE195" s="48">
        <v>0</v>
      </c>
      <c r="AF195" s="45">
        <v>0</v>
      </c>
      <c r="AG195" s="47">
        <v>0</v>
      </c>
      <c r="AH195" s="47">
        <v>233608</v>
      </c>
      <c r="AI195" s="48">
        <v>0</v>
      </c>
      <c r="AJ195" s="7"/>
      <c r="AK195" s="47">
        <v>335636</v>
      </c>
      <c r="AL195" s="48"/>
      <c r="AM195" s="47">
        <v>335636</v>
      </c>
      <c r="AN195" s="53">
        <v>-0.30398407798924998</v>
      </c>
      <c r="AO195" s="7"/>
      <c r="AQ195" s="16">
        <v>190</v>
      </c>
    </row>
    <row r="196" spans="1:43" x14ac:dyDescent="0.3">
      <c r="A196">
        <v>10004375</v>
      </c>
      <c r="B196" s="50" t="s">
        <v>329</v>
      </c>
      <c r="C196" s="51"/>
      <c r="D196" s="52" t="s">
        <v>72</v>
      </c>
      <c r="E196" s="49">
        <v>38880</v>
      </c>
      <c r="F196" s="48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6">
        <v>0</v>
      </c>
      <c r="M196" s="45">
        <v>0</v>
      </c>
      <c r="N196" s="46">
        <v>0</v>
      </c>
      <c r="O196" s="45">
        <v>0</v>
      </c>
      <c r="P196" s="46">
        <v>0</v>
      </c>
      <c r="Q196" s="45">
        <v>0</v>
      </c>
      <c r="R196" s="45">
        <v>0</v>
      </c>
      <c r="S196" s="45">
        <v>0</v>
      </c>
      <c r="T196" s="47">
        <v>38880</v>
      </c>
      <c r="U196" s="48">
        <v>0</v>
      </c>
      <c r="V196" s="45">
        <v>180111</v>
      </c>
      <c r="W196" s="46">
        <v>0</v>
      </c>
      <c r="X196" s="45">
        <v>16366</v>
      </c>
      <c r="Y196" s="46">
        <v>0</v>
      </c>
      <c r="Z196" s="45">
        <v>9824</v>
      </c>
      <c r="AA196" s="46">
        <v>0</v>
      </c>
      <c r="AB196" s="45">
        <v>5707</v>
      </c>
      <c r="AC196" s="46">
        <v>0</v>
      </c>
      <c r="AD196" s="47">
        <v>212008</v>
      </c>
      <c r="AE196" s="48">
        <v>0</v>
      </c>
      <c r="AF196" s="45">
        <v>0</v>
      </c>
      <c r="AG196" s="47">
        <v>0</v>
      </c>
      <c r="AH196" s="47">
        <v>250888</v>
      </c>
      <c r="AI196" s="48">
        <v>0</v>
      </c>
      <c r="AJ196" s="7"/>
      <c r="AK196" s="47">
        <v>314252</v>
      </c>
      <c r="AL196" s="48"/>
      <c r="AM196" s="47">
        <v>314252</v>
      </c>
      <c r="AN196" s="53">
        <v>-0.20163435714013</v>
      </c>
      <c r="AO196" s="7"/>
      <c r="AQ196" s="16">
        <v>191</v>
      </c>
    </row>
    <row r="197" spans="1:43" x14ac:dyDescent="0.3">
      <c r="A197">
        <v>10023777</v>
      </c>
      <c r="B197" s="50" t="s">
        <v>330</v>
      </c>
      <c r="C197" s="51"/>
      <c r="D197" s="52" t="s">
        <v>81</v>
      </c>
      <c r="E197" s="49">
        <v>0</v>
      </c>
      <c r="F197" s="48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6">
        <v>0</v>
      </c>
      <c r="M197" s="45">
        <v>0</v>
      </c>
      <c r="N197" s="46">
        <v>0</v>
      </c>
      <c r="O197" s="45">
        <v>123427</v>
      </c>
      <c r="P197" s="46">
        <v>0</v>
      </c>
      <c r="Q197" s="45">
        <v>0</v>
      </c>
      <c r="R197" s="45">
        <v>0</v>
      </c>
      <c r="S197" s="45">
        <v>0</v>
      </c>
      <c r="T197" s="47">
        <v>123427</v>
      </c>
      <c r="U197" s="48">
        <v>0</v>
      </c>
      <c r="V197" s="45">
        <v>199127</v>
      </c>
      <c r="W197" s="46">
        <v>0</v>
      </c>
      <c r="X197" s="45">
        <v>18682</v>
      </c>
      <c r="Y197" s="46">
        <v>0</v>
      </c>
      <c r="Z197" s="45">
        <v>2901</v>
      </c>
      <c r="AA197" s="46">
        <v>0</v>
      </c>
      <c r="AB197" s="45">
        <v>10431</v>
      </c>
      <c r="AC197" s="46">
        <v>0</v>
      </c>
      <c r="AD197" s="47">
        <v>231141</v>
      </c>
      <c r="AE197" s="48">
        <v>0</v>
      </c>
      <c r="AF197" s="45">
        <v>0</v>
      </c>
      <c r="AG197" s="47">
        <v>0</v>
      </c>
      <c r="AH197" s="47">
        <v>354568</v>
      </c>
      <c r="AI197" s="48">
        <v>0</v>
      </c>
      <c r="AJ197" s="7"/>
      <c r="AK197" s="47">
        <v>294126</v>
      </c>
      <c r="AL197" s="48"/>
      <c r="AM197" s="47">
        <v>294126</v>
      </c>
      <c r="AN197" s="53">
        <v>0.20549696388622599</v>
      </c>
      <c r="AO197" s="7"/>
      <c r="AQ197" s="16">
        <v>192</v>
      </c>
    </row>
    <row r="198" spans="1:43" x14ac:dyDescent="0.3">
      <c r="A198">
        <v>10023454</v>
      </c>
      <c r="B198" s="50" t="s">
        <v>331</v>
      </c>
      <c r="C198" s="51"/>
      <c r="D198" s="52" t="s">
        <v>72</v>
      </c>
      <c r="E198" s="49">
        <v>0</v>
      </c>
      <c r="F198" s="48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6">
        <v>0</v>
      </c>
      <c r="M198" s="45">
        <v>0</v>
      </c>
      <c r="N198" s="46">
        <v>0</v>
      </c>
      <c r="O198" s="45">
        <v>0</v>
      </c>
      <c r="P198" s="46">
        <v>0</v>
      </c>
      <c r="Q198" s="45">
        <v>0</v>
      </c>
      <c r="R198" s="45">
        <v>0</v>
      </c>
      <c r="S198" s="45">
        <v>0</v>
      </c>
      <c r="T198" s="47">
        <v>0</v>
      </c>
      <c r="U198" s="48">
        <v>0</v>
      </c>
      <c r="V198" s="45">
        <v>26931</v>
      </c>
      <c r="W198" s="46">
        <v>0</v>
      </c>
      <c r="X198" s="45">
        <v>4271</v>
      </c>
      <c r="Y198" s="46">
        <v>0</v>
      </c>
      <c r="Z198" s="45">
        <v>788</v>
      </c>
      <c r="AA198" s="46">
        <v>0</v>
      </c>
      <c r="AB198" s="45">
        <v>11884</v>
      </c>
      <c r="AC198" s="46">
        <v>0</v>
      </c>
      <c r="AD198" s="47">
        <v>43874</v>
      </c>
      <c r="AE198" s="48">
        <v>0</v>
      </c>
      <c r="AF198" s="45">
        <v>0</v>
      </c>
      <c r="AG198" s="47">
        <v>0</v>
      </c>
      <c r="AH198" s="47">
        <v>43874</v>
      </c>
      <c r="AI198" s="48">
        <v>0</v>
      </c>
      <c r="AJ198" s="7"/>
      <c r="AK198" s="47">
        <v>48104</v>
      </c>
      <c r="AL198" s="48"/>
      <c r="AM198" s="47">
        <v>48104</v>
      </c>
      <c r="AN198" s="53">
        <v>-8.7934475303509105E-2</v>
      </c>
      <c r="AO198" s="7"/>
      <c r="AQ198" s="16">
        <v>193</v>
      </c>
    </row>
    <row r="199" spans="1:43" x14ac:dyDescent="0.3">
      <c r="A199">
        <v>10004432</v>
      </c>
      <c r="B199" s="50" t="s">
        <v>332</v>
      </c>
      <c r="C199" s="51" t="s">
        <v>333</v>
      </c>
      <c r="D199" s="52" t="s">
        <v>81</v>
      </c>
      <c r="E199" s="49">
        <v>17132</v>
      </c>
      <c r="F199" s="48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6">
        <v>0</v>
      </c>
      <c r="M199" s="45">
        <v>0</v>
      </c>
      <c r="N199" s="46">
        <v>0</v>
      </c>
      <c r="O199" s="45">
        <v>33026</v>
      </c>
      <c r="P199" s="46">
        <v>0</v>
      </c>
      <c r="Q199" s="45">
        <v>0</v>
      </c>
      <c r="R199" s="45">
        <v>0</v>
      </c>
      <c r="S199" s="45">
        <v>0</v>
      </c>
      <c r="T199" s="47">
        <v>50158</v>
      </c>
      <c r="U199" s="48">
        <v>0</v>
      </c>
      <c r="V199" s="45">
        <v>23773</v>
      </c>
      <c r="W199" s="46">
        <v>0</v>
      </c>
      <c r="X199" s="45">
        <v>206</v>
      </c>
      <c r="Y199" s="46">
        <v>0</v>
      </c>
      <c r="Z199" s="45">
        <v>2507</v>
      </c>
      <c r="AA199" s="46">
        <v>0</v>
      </c>
      <c r="AB199" s="45">
        <v>4592</v>
      </c>
      <c r="AC199" s="46">
        <v>0</v>
      </c>
      <c r="AD199" s="47">
        <v>31078</v>
      </c>
      <c r="AE199" s="48">
        <v>0</v>
      </c>
      <c r="AF199" s="45">
        <v>0</v>
      </c>
      <c r="AG199" s="47">
        <v>0</v>
      </c>
      <c r="AH199" s="47">
        <v>81236</v>
      </c>
      <c r="AI199" s="48">
        <v>0</v>
      </c>
      <c r="AJ199" s="7"/>
      <c r="AK199" s="47">
        <v>45978</v>
      </c>
      <c r="AL199" s="48"/>
      <c r="AM199" s="47">
        <v>45978</v>
      </c>
      <c r="AN199" s="53">
        <v>0.76684501283222395</v>
      </c>
      <c r="AO199" s="7"/>
      <c r="AQ199" s="16">
        <v>194</v>
      </c>
    </row>
    <row r="200" spans="1:43" x14ac:dyDescent="0.3">
      <c r="A200">
        <v>10004442</v>
      </c>
      <c r="B200" s="50" t="s">
        <v>334</v>
      </c>
      <c r="C200" s="51"/>
      <c r="D200" s="52" t="s">
        <v>120</v>
      </c>
      <c r="E200" s="49">
        <v>90192</v>
      </c>
      <c r="F200" s="48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6">
        <v>0</v>
      </c>
      <c r="M200" s="45">
        <v>0</v>
      </c>
      <c r="N200" s="46">
        <v>0</v>
      </c>
      <c r="O200" s="45">
        <v>0</v>
      </c>
      <c r="P200" s="46">
        <v>0</v>
      </c>
      <c r="Q200" s="45">
        <v>0</v>
      </c>
      <c r="R200" s="45">
        <v>0</v>
      </c>
      <c r="S200" s="45">
        <v>0</v>
      </c>
      <c r="T200" s="47">
        <v>90192</v>
      </c>
      <c r="U200" s="48">
        <v>0</v>
      </c>
      <c r="V200" s="45">
        <v>25959</v>
      </c>
      <c r="W200" s="46">
        <v>0</v>
      </c>
      <c r="X200" s="45">
        <v>4165</v>
      </c>
      <c r="Y200" s="46">
        <v>0</v>
      </c>
      <c r="Z200" s="45">
        <v>22307</v>
      </c>
      <c r="AA200" s="46">
        <v>0</v>
      </c>
      <c r="AB200" s="45">
        <v>3992</v>
      </c>
      <c r="AC200" s="46">
        <v>0</v>
      </c>
      <c r="AD200" s="47">
        <v>56423</v>
      </c>
      <c r="AE200" s="48">
        <v>0</v>
      </c>
      <c r="AF200" s="45">
        <v>0</v>
      </c>
      <c r="AG200" s="47">
        <v>0</v>
      </c>
      <c r="AH200" s="47">
        <v>146615</v>
      </c>
      <c r="AI200" s="48">
        <v>0</v>
      </c>
      <c r="AJ200" s="7"/>
      <c r="AK200" s="47">
        <v>237243</v>
      </c>
      <c r="AL200" s="48"/>
      <c r="AM200" s="47">
        <v>237243</v>
      </c>
      <c r="AN200" s="53">
        <v>-0.382004948512706</v>
      </c>
      <c r="AO200" s="7"/>
      <c r="AQ200" s="16">
        <v>195</v>
      </c>
    </row>
    <row r="201" spans="1:43" x14ac:dyDescent="0.3">
      <c r="A201">
        <v>10004478</v>
      </c>
      <c r="B201" s="50" t="s">
        <v>335</v>
      </c>
      <c r="C201" s="51"/>
      <c r="D201" s="52" t="s">
        <v>122</v>
      </c>
      <c r="E201" s="49">
        <v>617969</v>
      </c>
      <c r="F201" s="48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6">
        <v>0</v>
      </c>
      <c r="M201" s="45">
        <v>0</v>
      </c>
      <c r="N201" s="46">
        <v>0</v>
      </c>
      <c r="O201" s="45">
        <v>0</v>
      </c>
      <c r="P201" s="46">
        <v>0</v>
      </c>
      <c r="Q201" s="45">
        <v>0</v>
      </c>
      <c r="R201" s="45">
        <v>0</v>
      </c>
      <c r="S201" s="45">
        <v>0</v>
      </c>
      <c r="T201" s="47">
        <v>617969</v>
      </c>
      <c r="U201" s="48">
        <v>0</v>
      </c>
      <c r="V201" s="45">
        <v>156676</v>
      </c>
      <c r="W201" s="46">
        <v>0</v>
      </c>
      <c r="X201" s="45">
        <v>19898</v>
      </c>
      <c r="Y201" s="46">
        <v>0</v>
      </c>
      <c r="Z201" s="45">
        <v>129303</v>
      </c>
      <c r="AA201" s="46">
        <v>0</v>
      </c>
      <c r="AB201" s="45">
        <v>20789</v>
      </c>
      <c r="AC201" s="46">
        <v>0</v>
      </c>
      <c r="AD201" s="47">
        <v>326666</v>
      </c>
      <c r="AE201" s="48">
        <v>0</v>
      </c>
      <c r="AF201" s="45">
        <v>0</v>
      </c>
      <c r="AG201" s="47">
        <v>0</v>
      </c>
      <c r="AH201" s="47">
        <v>944635</v>
      </c>
      <c r="AI201" s="48">
        <v>0</v>
      </c>
      <c r="AJ201" s="7"/>
      <c r="AK201" s="47">
        <v>722563</v>
      </c>
      <c r="AL201" s="48"/>
      <c r="AM201" s="47">
        <v>722563</v>
      </c>
      <c r="AN201" s="53">
        <v>0.307339290830004</v>
      </c>
      <c r="AO201" s="7"/>
      <c r="AQ201" s="16">
        <v>196</v>
      </c>
    </row>
    <row r="202" spans="1:43" x14ac:dyDescent="0.3">
      <c r="A202">
        <v>10004511</v>
      </c>
      <c r="B202" s="50" t="s">
        <v>336</v>
      </c>
      <c r="C202" s="51" t="s">
        <v>337</v>
      </c>
      <c r="D202" s="52" t="s">
        <v>72</v>
      </c>
      <c r="E202" s="49">
        <v>64274</v>
      </c>
      <c r="F202" s="48">
        <v>0</v>
      </c>
      <c r="G202" s="45">
        <v>0</v>
      </c>
      <c r="H202" s="45">
        <v>0</v>
      </c>
      <c r="I202" s="45">
        <v>0</v>
      </c>
      <c r="J202" s="45">
        <v>70141</v>
      </c>
      <c r="K202" s="45">
        <v>91429</v>
      </c>
      <c r="L202" s="46">
        <v>0</v>
      </c>
      <c r="M202" s="45">
        <v>0</v>
      </c>
      <c r="N202" s="46">
        <v>0</v>
      </c>
      <c r="O202" s="45">
        <v>0</v>
      </c>
      <c r="P202" s="46">
        <v>0</v>
      </c>
      <c r="Q202" s="45">
        <v>0</v>
      </c>
      <c r="R202" s="45">
        <v>0</v>
      </c>
      <c r="S202" s="45">
        <v>0</v>
      </c>
      <c r="T202" s="47">
        <v>225844</v>
      </c>
      <c r="U202" s="48">
        <v>0</v>
      </c>
      <c r="V202" s="45">
        <v>0</v>
      </c>
      <c r="W202" s="46">
        <v>0</v>
      </c>
      <c r="X202" s="45">
        <v>0</v>
      </c>
      <c r="Y202" s="46">
        <v>0</v>
      </c>
      <c r="Z202" s="45">
        <v>0</v>
      </c>
      <c r="AA202" s="46">
        <v>0</v>
      </c>
      <c r="AB202" s="45">
        <v>12059</v>
      </c>
      <c r="AC202" s="46">
        <v>0</v>
      </c>
      <c r="AD202" s="47">
        <v>12059</v>
      </c>
      <c r="AE202" s="48">
        <v>0</v>
      </c>
      <c r="AF202" s="45">
        <v>1242667</v>
      </c>
      <c r="AG202" s="47">
        <v>1242667</v>
      </c>
      <c r="AH202" s="47">
        <v>1480570</v>
      </c>
      <c r="AI202" s="48">
        <v>0</v>
      </c>
      <c r="AJ202" s="7"/>
      <c r="AK202" s="47">
        <v>1388974</v>
      </c>
      <c r="AL202" s="48"/>
      <c r="AM202" s="47">
        <v>1388974</v>
      </c>
      <c r="AN202" s="53">
        <v>6.5945078885565903E-2</v>
      </c>
      <c r="AO202" s="7"/>
      <c r="AQ202" s="16">
        <v>197</v>
      </c>
    </row>
    <row r="203" spans="1:43" x14ac:dyDescent="0.3">
      <c r="A203">
        <v>10004538</v>
      </c>
      <c r="B203" s="50" t="s">
        <v>338</v>
      </c>
      <c r="C203" s="51"/>
      <c r="D203" s="52" t="s">
        <v>122</v>
      </c>
      <c r="E203" s="49">
        <v>0</v>
      </c>
      <c r="F203" s="48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v>0</v>
      </c>
      <c r="L203" s="46">
        <v>0</v>
      </c>
      <c r="M203" s="45">
        <v>0</v>
      </c>
      <c r="N203" s="46">
        <v>0</v>
      </c>
      <c r="O203" s="45">
        <v>0</v>
      </c>
      <c r="P203" s="46">
        <v>0</v>
      </c>
      <c r="Q203" s="45">
        <v>0</v>
      </c>
      <c r="R203" s="45">
        <v>0</v>
      </c>
      <c r="S203" s="45">
        <v>0</v>
      </c>
      <c r="T203" s="47">
        <v>0</v>
      </c>
      <c r="U203" s="48">
        <v>0</v>
      </c>
      <c r="V203" s="45">
        <v>7247</v>
      </c>
      <c r="W203" s="46">
        <v>0</v>
      </c>
      <c r="X203" s="45">
        <v>913</v>
      </c>
      <c r="Y203" s="46">
        <v>0</v>
      </c>
      <c r="Z203" s="45">
        <v>6224</v>
      </c>
      <c r="AA203" s="46">
        <v>0</v>
      </c>
      <c r="AB203" s="45">
        <v>4865</v>
      </c>
      <c r="AC203" s="46">
        <v>0</v>
      </c>
      <c r="AD203" s="47">
        <v>19249</v>
      </c>
      <c r="AE203" s="48">
        <v>0</v>
      </c>
      <c r="AF203" s="45">
        <v>0</v>
      </c>
      <c r="AG203" s="47">
        <v>0</v>
      </c>
      <c r="AH203" s="47">
        <v>19249</v>
      </c>
      <c r="AI203" s="48">
        <v>0</v>
      </c>
      <c r="AJ203" s="7"/>
      <c r="AK203" s="47">
        <v>29215</v>
      </c>
      <c r="AL203" s="48"/>
      <c r="AM203" s="47">
        <v>29215</v>
      </c>
      <c r="AN203" s="53">
        <v>-0.341126133835359</v>
      </c>
      <c r="AO203" s="7"/>
      <c r="AQ203" s="16">
        <v>198</v>
      </c>
    </row>
    <row r="204" spans="1:43" ht="108" x14ac:dyDescent="0.3">
      <c r="A204">
        <v>10004599</v>
      </c>
      <c r="B204" s="50" t="s">
        <v>339</v>
      </c>
      <c r="C204" s="51" t="s">
        <v>340</v>
      </c>
      <c r="D204" s="52" t="s">
        <v>117</v>
      </c>
      <c r="E204" s="49">
        <v>715958</v>
      </c>
      <c r="F204" s="48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6">
        <v>0</v>
      </c>
      <c r="M204" s="45">
        <v>0</v>
      </c>
      <c r="N204" s="46">
        <v>0</v>
      </c>
      <c r="O204" s="45">
        <v>22794</v>
      </c>
      <c r="P204" s="46">
        <v>0</v>
      </c>
      <c r="Q204" s="45">
        <v>0</v>
      </c>
      <c r="R204" s="45">
        <v>0</v>
      </c>
      <c r="S204" s="45">
        <v>0</v>
      </c>
      <c r="T204" s="47">
        <v>738752</v>
      </c>
      <c r="U204" s="48">
        <v>0</v>
      </c>
      <c r="V204" s="45">
        <v>389316</v>
      </c>
      <c r="W204" s="46">
        <v>0</v>
      </c>
      <c r="X204" s="45">
        <v>58505</v>
      </c>
      <c r="Y204" s="46">
        <v>0</v>
      </c>
      <c r="Z204" s="45">
        <v>231480</v>
      </c>
      <c r="AA204" s="46">
        <v>0</v>
      </c>
      <c r="AB204" s="45">
        <v>62470</v>
      </c>
      <c r="AC204" s="46">
        <v>0</v>
      </c>
      <c r="AD204" s="47">
        <v>741771</v>
      </c>
      <c r="AE204" s="48">
        <v>0</v>
      </c>
      <c r="AF204" s="45">
        <v>0</v>
      </c>
      <c r="AG204" s="47">
        <v>0</v>
      </c>
      <c r="AH204" s="47">
        <v>1480523</v>
      </c>
      <c r="AI204" s="48">
        <v>0</v>
      </c>
      <c r="AJ204" s="7"/>
      <c r="AK204" s="47">
        <v>1561176</v>
      </c>
      <c r="AL204" s="48"/>
      <c r="AM204" s="47">
        <v>1561176</v>
      </c>
      <c r="AN204" s="53">
        <v>-5.1661696054769002E-2</v>
      </c>
      <c r="AO204" s="7"/>
      <c r="AQ204" s="16">
        <v>199</v>
      </c>
    </row>
    <row r="205" spans="1:43" x14ac:dyDescent="0.3">
      <c r="A205">
        <v>10048199</v>
      </c>
      <c r="B205" s="50" t="s">
        <v>341</v>
      </c>
      <c r="C205" s="51" t="s">
        <v>342</v>
      </c>
      <c r="D205" s="52" t="s">
        <v>81</v>
      </c>
      <c r="E205" s="49">
        <v>0</v>
      </c>
      <c r="F205" s="48">
        <v>0</v>
      </c>
      <c r="G205" s="45">
        <v>0</v>
      </c>
      <c r="H205" s="45">
        <v>0</v>
      </c>
      <c r="I205" s="45">
        <v>0</v>
      </c>
      <c r="J205" s="45">
        <v>0</v>
      </c>
      <c r="K205" s="45">
        <v>0</v>
      </c>
      <c r="L205" s="46">
        <v>0</v>
      </c>
      <c r="M205" s="45">
        <v>0</v>
      </c>
      <c r="N205" s="46">
        <v>0</v>
      </c>
      <c r="O205" s="45">
        <v>39197</v>
      </c>
      <c r="P205" s="46">
        <v>0</v>
      </c>
      <c r="Q205" s="45">
        <v>0</v>
      </c>
      <c r="R205" s="45">
        <v>0</v>
      </c>
      <c r="S205" s="45">
        <v>0</v>
      </c>
      <c r="T205" s="47">
        <v>39197</v>
      </c>
      <c r="U205" s="48">
        <v>0</v>
      </c>
      <c r="V205" s="45">
        <v>3755</v>
      </c>
      <c r="W205" s="46">
        <v>0</v>
      </c>
      <c r="X205" s="45">
        <v>31</v>
      </c>
      <c r="Y205" s="46">
        <v>0</v>
      </c>
      <c r="Z205" s="45">
        <v>0</v>
      </c>
      <c r="AA205" s="46">
        <v>0</v>
      </c>
      <c r="AB205" s="45">
        <v>9783</v>
      </c>
      <c r="AC205" s="46">
        <v>0</v>
      </c>
      <c r="AD205" s="47">
        <v>13569</v>
      </c>
      <c r="AE205" s="48">
        <v>0</v>
      </c>
      <c r="AF205" s="45">
        <v>0</v>
      </c>
      <c r="AG205" s="47">
        <v>0</v>
      </c>
      <c r="AH205" s="47">
        <v>52766</v>
      </c>
      <c r="AI205" s="48">
        <v>0</v>
      </c>
      <c r="AJ205" s="7"/>
      <c r="AK205" s="47">
        <v>49724</v>
      </c>
      <c r="AL205" s="48"/>
      <c r="AM205" s="47">
        <v>49724</v>
      </c>
      <c r="AN205" s="53">
        <v>6.11777009090178E-2</v>
      </c>
      <c r="AO205" s="7"/>
      <c r="AQ205" s="16">
        <v>200</v>
      </c>
    </row>
    <row r="206" spans="1:43" x14ac:dyDescent="0.3">
      <c r="A206">
        <v>10004552</v>
      </c>
      <c r="B206" s="50" t="s">
        <v>343</v>
      </c>
      <c r="C206" s="51" t="s">
        <v>344</v>
      </c>
      <c r="D206" s="52" t="s">
        <v>122</v>
      </c>
      <c r="E206" s="49">
        <v>60507</v>
      </c>
      <c r="F206" s="48">
        <v>0</v>
      </c>
      <c r="G206" s="45">
        <v>0</v>
      </c>
      <c r="H206" s="45">
        <v>0</v>
      </c>
      <c r="I206" s="45">
        <v>0</v>
      </c>
      <c r="J206" s="45">
        <v>0</v>
      </c>
      <c r="K206" s="45">
        <v>0</v>
      </c>
      <c r="L206" s="46">
        <v>0</v>
      </c>
      <c r="M206" s="45">
        <v>0</v>
      </c>
      <c r="N206" s="46">
        <v>0</v>
      </c>
      <c r="O206" s="45">
        <v>0</v>
      </c>
      <c r="P206" s="46">
        <v>0</v>
      </c>
      <c r="Q206" s="45">
        <v>0</v>
      </c>
      <c r="R206" s="45">
        <v>0</v>
      </c>
      <c r="S206" s="45">
        <v>0</v>
      </c>
      <c r="T206" s="47">
        <v>60507</v>
      </c>
      <c r="U206" s="48">
        <v>0</v>
      </c>
      <c r="V206" s="45">
        <v>58849</v>
      </c>
      <c r="W206" s="46">
        <v>0</v>
      </c>
      <c r="X206" s="45">
        <v>11200</v>
      </c>
      <c r="Y206" s="46">
        <v>0</v>
      </c>
      <c r="Z206" s="45">
        <v>51044</v>
      </c>
      <c r="AA206" s="46">
        <v>0</v>
      </c>
      <c r="AB206" s="45">
        <v>8866</v>
      </c>
      <c r="AC206" s="46">
        <v>0</v>
      </c>
      <c r="AD206" s="47">
        <v>129959</v>
      </c>
      <c r="AE206" s="48">
        <v>0</v>
      </c>
      <c r="AF206" s="45">
        <v>0</v>
      </c>
      <c r="AG206" s="47">
        <v>0</v>
      </c>
      <c r="AH206" s="47">
        <v>190466</v>
      </c>
      <c r="AI206" s="48">
        <v>0</v>
      </c>
      <c r="AJ206" s="7"/>
      <c r="AK206" s="47">
        <v>211128</v>
      </c>
      <c r="AL206" s="48"/>
      <c r="AM206" s="47">
        <v>211128</v>
      </c>
      <c r="AN206" s="53">
        <v>-9.7864802394755798E-2</v>
      </c>
      <c r="AO206" s="7"/>
      <c r="AQ206" s="16">
        <v>201</v>
      </c>
    </row>
    <row r="207" spans="1:43" x14ac:dyDescent="0.3">
      <c r="A207">
        <v>10030129</v>
      </c>
      <c r="B207" s="50" t="s">
        <v>345</v>
      </c>
      <c r="C207" s="51"/>
      <c r="D207" s="52" t="s">
        <v>81</v>
      </c>
      <c r="E207" s="49">
        <v>0</v>
      </c>
      <c r="F207" s="48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v>0</v>
      </c>
      <c r="L207" s="46">
        <v>0</v>
      </c>
      <c r="M207" s="45">
        <v>0</v>
      </c>
      <c r="N207" s="46">
        <v>0</v>
      </c>
      <c r="O207" s="45">
        <v>153822</v>
      </c>
      <c r="P207" s="46">
        <v>0</v>
      </c>
      <c r="Q207" s="45">
        <v>0</v>
      </c>
      <c r="R207" s="45">
        <v>0</v>
      </c>
      <c r="S207" s="45">
        <v>0</v>
      </c>
      <c r="T207" s="47">
        <v>153822</v>
      </c>
      <c r="U207" s="48">
        <v>0</v>
      </c>
      <c r="V207" s="45">
        <v>352114</v>
      </c>
      <c r="W207" s="46">
        <v>0</v>
      </c>
      <c r="X207" s="45">
        <v>32424</v>
      </c>
      <c r="Y207" s="46">
        <v>0</v>
      </c>
      <c r="Z207" s="45">
        <v>0</v>
      </c>
      <c r="AA207" s="46">
        <v>0</v>
      </c>
      <c r="AB207" s="45">
        <v>1000</v>
      </c>
      <c r="AC207" s="46">
        <v>0</v>
      </c>
      <c r="AD207" s="47">
        <v>385538</v>
      </c>
      <c r="AE207" s="48">
        <v>0</v>
      </c>
      <c r="AF207" s="45">
        <v>0</v>
      </c>
      <c r="AG207" s="47">
        <v>0</v>
      </c>
      <c r="AH207" s="47">
        <v>539360</v>
      </c>
      <c r="AI207" s="48">
        <v>0</v>
      </c>
      <c r="AJ207" s="7"/>
      <c r="AK207" s="47">
        <v>499979</v>
      </c>
      <c r="AL207" s="48"/>
      <c r="AM207" s="47">
        <v>499979</v>
      </c>
      <c r="AN207" s="53">
        <v>7.8765308142941998E-2</v>
      </c>
      <c r="AO207" s="7"/>
      <c r="AQ207" s="16">
        <v>202</v>
      </c>
    </row>
    <row r="208" spans="1:43" x14ac:dyDescent="0.3">
      <c r="A208">
        <v>10006963</v>
      </c>
      <c r="B208" s="50" t="s">
        <v>346</v>
      </c>
      <c r="C208" s="51"/>
      <c r="D208" s="52" t="s">
        <v>81</v>
      </c>
      <c r="E208" s="49">
        <v>43862</v>
      </c>
      <c r="F208" s="48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6">
        <v>0</v>
      </c>
      <c r="M208" s="45">
        <v>0</v>
      </c>
      <c r="N208" s="46">
        <v>0</v>
      </c>
      <c r="O208" s="45">
        <v>99776</v>
      </c>
      <c r="P208" s="46">
        <v>0</v>
      </c>
      <c r="Q208" s="45">
        <v>0</v>
      </c>
      <c r="R208" s="45">
        <v>0</v>
      </c>
      <c r="S208" s="45">
        <v>0</v>
      </c>
      <c r="T208" s="47">
        <v>143638</v>
      </c>
      <c r="U208" s="48">
        <v>0</v>
      </c>
      <c r="V208" s="45">
        <v>77616</v>
      </c>
      <c r="W208" s="46">
        <v>0</v>
      </c>
      <c r="X208" s="45">
        <v>8329</v>
      </c>
      <c r="Y208" s="46">
        <v>0</v>
      </c>
      <c r="Z208" s="45">
        <v>38253</v>
      </c>
      <c r="AA208" s="46">
        <v>0</v>
      </c>
      <c r="AB208" s="45">
        <v>5884</v>
      </c>
      <c r="AC208" s="46">
        <v>0</v>
      </c>
      <c r="AD208" s="47">
        <v>130082</v>
      </c>
      <c r="AE208" s="48">
        <v>0</v>
      </c>
      <c r="AF208" s="45">
        <v>0</v>
      </c>
      <c r="AG208" s="47">
        <v>0</v>
      </c>
      <c r="AH208" s="47">
        <v>273720</v>
      </c>
      <c r="AI208" s="48">
        <v>0</v>
      </c>
      <c r="AJ208" s="7"/>
      <c r="AK208" s="47">
        <v>1215169</v>
      </c>
      <c r="AL208" s="48"/>
      <c r="AM208" s="47">
        <v>1215169</v>
      </c>
      <c r="AN208" s="53">
        <v>-0.77474738081698902</v>
      </c>
      <c r="AO208" s="7"/>
      <c r="AQ208" s="16">
        <v>203</v>
      </c>
    </row>
    <row r="209" spans="1:43" x14ac:dyDescent="0.3">
      <c r="A209">
        <v>10004576</v>
      </c>
      <c r="B209" s="50" t="s">
        <v>347</v>
      </c>
      <c r="C209" s="51"/>
      <c r="D209" s="52" t="s">
        <v>117</v>
      </c>
      <c r="E209" s="49">
        <v>310262</v>
      </c>
      <c r="F209" s="48">
        <v>91621</v>
      </c>
      <c r="G209" s="45">
        <v>80404</v>
      </c>
      <c r="H209" s="45">
        <v>0</v>
      </c>
      <c r="I209" s="45">
        <v>0</v>
      </c>
      <c r="J209" s="45">
        <v>0</v>
      </c>
      <c r="K209" s="45">
        <v>0</v>
      </c>
      <c r="L209" s="46">
        <v>0</v>
      </c>
      <c r="M209" s="45">
        <v>0</v>
      </c>
      <c r="N209" s="46">
        <v>0</v>
      </c>
      <c r="O209" s="45">
        <v>0</v>
      </c>
      <c r="P209" s="46">
        <v>0</v>
      </c>
      <c r="Q209" s="45">
        <v>0</v>
      </c>
      <c r="R209" s="45">
        <v>0</v>
      </c>
      <c r="S209" s="45">
        <v>0</v>
      </c>
      <c r="T209" s="47">
        <v>390666</v>
      </c>
      <c r="U209" s="48">
        <v>172025</v>
      </c>
      <c r="V209" s="45">
        <v>180272</v>
      </c>
      <c r="W209" s="46">
        <v>16082</v>
      </c>
      <c r="X209" s="45">
        <v>34013</v>
      </c>
      <c r="Y209" s="46">
        <v>3034</v>
      </c>
      <c r="Z209" s="45">
        <v>280205</v>
      </c>
      <c r="AA209" s="46">
        <v>752</v>
      </c>
      <c r="AB209" s="45">
        <v>28718</v>
      </c>
      <c r="AC209" s="46">
        <v>1758</v>
      </c>
      <c r="AD209" s="47">
        <v>523208</v>
      </c>
      <c r="AE209" s="48">
        <v>21626</v>
      </c>
      <c r="AF209" s="45">
        <v>0</v>
      </c>
      <c r="AG209" s="47">
        <v>0</v>
      </c>
      <c r="AH209" s="47">
        <v>913874</v>
      </c>
      <c r="AI209" s="48">
        <v>193651</v>
      </c>
      <c r="AJ209" s="7"/>
      <c r="AK209" s="47">
        <v>751970</v>
      </c>
      <c r="AL209" s="48">
        <v>1831</v>
      </c>
      <c r="AM209" s="47">
        <v>753801</v>
      </c>
      <c r="AN209" s="53">
        <v>0.21235445429231301</v>
      </c>
      <c r="AO209" s="7"/>
      <c r="AQ209" s="16">
        <v>204</v>
      </c>
    </row>
    <row r="210" spans="1:43" x14ac:dyDescent="0.3">
      <c r="A210">
        <v>10006303</v>
      </c>
      <c r="B210" s="50" t="s">
        <v>348</v>
      </c>
      <c r="C210" s="51"/>
      <c r="D210" s="52" t="s">
        <v>120</v>
      </c>
      <c r="E210" s="49">
        <v>55647</v>
      </c>
      <c r="F210" s="48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6">
        <v>0</v>
      </c>
      <c r="M210" s="45">
        <v>0</v>
      </c>
      <c r="N210" s="46">
        <v>0</v>
      </c>
      <c r="O210" s="45">
        <v>0</v>
      </c>
      <c r="P210" s="46">
        <v>0</v>
      </c>
      <c r="Q210" s="45">
        <v>0</v>
      </c>
      <c r="R210" s="45">
        <v>0</v>
      </c>
      <c r="S210" s="45">
        <v>0</v>
      </c>
      <c r="T210" s="47">
        <v>55647</v>
      </c>
      <c r="U210" s="48">
        <v>0</v>
      </c>
      <c r="V210" s="45">
        <v>70172</v>
      </c>
      <c r="W210" s="46">
        <v>0</v>
      </c>
      <c r="X210" s="45">
        <v>8560</v>
      </c>
      <c r="Y210" s="46">
        <v>0</v>
      </c>
      <c r="Z210" s="45">
        <v>5821</v>
      </c>
      <c r="AA210" s="46">
        <v>0</v>
      </c>
      <c r="AB210" s="45">
        <v>6855</v>
      </c>
      <c r="AC210" s="46">
        <v>0</v>
      </c>
      <c r="AD210" s="47">
        <v>91408</v>
      </c>
      <c r="AE210" s="48">
        <v>0</v>
      </c>
      <c r="AF210" s="45">
        <v>0</v>
      </c>
      <c r="AG210" s="47">
        <v>0</v>
      </c>
      <c r="AH210" s="47">
        <v>147055</v>
      </c>
      <c r="AI210" s="48">
        <v>0</v>
      </c>
      <c r="AJ210" s="7"/>
      <c r="AK210" s="47">
        <v>130791</v>
      </c>
      <c r="AL210" s="48"/>
      <c r="AM210" s="47">
        <v>130791</v>
      </c>
      <c r="AN210" s="53">
        <v>0.12435106391112501</v>
      </c>
      <c r="AO210" s="7"/>
      <c r="AQ210" s="16">
        <v>205</v>
      </c>
    </row>
    <row r="211" spans="1:43" x14ac:dyDescent="0.3">
      <c r="A211">
        <v>10004579</v>
      </c>
      <c r="B211" s="50" t="s">
        <v>349</v>
      </c>
      <c r="C211" s="51"/>
      <c r="D211" s="52" t="s">
        <v>78</v>
      </c>
      <c r="E211" s="49">
        <v>32927</v>
      </c>
      <c r="F211" s="48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6">
        <v>0</v>
      </c>
      <c r="M211" s="45">
        <v>0</v>
      </c>
      <c r="N211" s="46">
        <v>0</v>
      </c>
      <c r="O211" s="45">
        <v>0</v>
      </c>
      <c r="P211" s="46">
        <v>0</v>
      </c>
      <c r="Q211" s="45">
        <v>0</v>
      </c>
      <c r="R211" s="45">
        <v>0</v>
      </c>
      <c r="S211" s="45">
        <v>0</v>
      </c>
      <c r="T211" s="47">
        <v>32927</v>
      </c>
      <c r="U211" s="48">
        <v>0</v>
      </c>
      <c r="V211" s="45">
        <v>67586</v>
      </c>
      <c r="W211" s="46">
        <v>0</v>
      </c>
      <c r="X211" s="45">
        <v>7252</v>
      </c>
      <c r="Y211" s="46">
        <v>0</v>
      </c>
      <c r="Z211" s="45">
        <v>448</v>
      </c>
      <c r="AA211" s="46">
        <v>0</v>
      </c>
      <c r="AB211" s="45">
        <v>3013</v>
      </c>
      <c r="AC211" s="46">
        <v>0</v>
      </c>
      <c r="AD211" s="47">
        <v>78299</v>
      </c>
      <c r="AE211" s="48">
        <v>0</v>
      </c>
      <c r="AF211" s="45">
        <v>0</v>
      </c>
      <c r="AG211" s="47">
        <v>0</v>
      </c>
      <c r="AH211" s="47">
        <v>111226</v>
      </c>
      <c r="AI211" s="48">
        <v>0</v>
      </c>
      <c r="AJ211" s="7"/>
      <c r="AK211" s="47">
        <v>420542</v>
      </c>
      <c r="AL211" s="48"/>
      <c r="AM211" s="47">
        <v>420542</v>
      </c>
      <c r="AN211" s="53">
        <v>-0.73551749884672601</v>
      </c>
      <c r="AO211" s="7"/>
      <c r="AQ211" s="16">
        <v>206</v>
      </c>
    </row>
    <row r="212" spans="1:43" x14ac:dyDescent="0.3">
      <c r="A212">
        <v>10004596</v>
      </c>
      <c r="B212" s="50" t="s">
        <v>350</v>
      </c>
      <c r="C212" s="51"/>
      <c r="D212" s="52" t="s">
        <v>72</v>
      </c>
      <c r="E212" s="49">
        <v>73629</v>
      </c>
      <c r="F212" s="48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6">
        <v>0</v>
      </c>
      <c r="M212" s="45">
        <v>0</v>
      </c>
      <c r="N212" s="46">
        <v>0</v>
      </c>
      <c r="O212" s="45">
        <v>0</v>
      </c>
      <c r="P212" s="46">
        <v>0</v>
      </c>
      <c r="Q212" s="45">
        <v>0</v>
      </c>
      <c r="R212" s="45">
        <v>0</v>
      </c>
      <c r="S212" s="45">
        <v>0</v>
      </c>
      <c r="T212" s="47">
        <v>73629</v>
      </c>
      <c r="U212" s="48">
        <v>0</v>
      </c>
      <c r="V212" s="45">
        <v>1931</v>
      </c>
      <c r="W212" s="46">
        <v>0</v>
      </c>
      <c r="X212" s="45">
        <v>0</v>
      </c>
      <c r="Y212" s="46">
        <v>0</v>
      </c>
      <c r="Z212" s="45">
        <v>55522</v>
      </c>
      <c r="AA212" s="46">
        <v>0</v>
      </c>
      <c r="AB212" s="45">
        <v>1129</v>
      </c>
      <c r="AC212" s="46">
        <v>0</v>
      </c>
      <c r="AD212" s="47">
        <v>58582</v>
      </c>
      <c r="AE212" s="48">
        <v>0</v>
      </c>
      <c r="AF212" s="45">
        <v>0</v>
      </c>
      <c r="AG212" s="47">
        <v>0</v>
      </c>
      <c r="AH212" s="47">
        <v>132211</v>
      </c>
      <c r="AI212" s="48">
        <v>0</v>
      </c>
      <c r="AJ212" s="7"/>
      <c r="AK212" s="47">
        <v>174211</v>
      </c>
      <c r="AL212" s="48"/>
      <c r="AM212" s="47">
        <v>174211</v>
      </c>
      <c r="AN212" s="53">
        <v>-0.24108695776960101</v>
      </c>
      <c r="AO212" s="7"/>
      <c r="AQ212" s="16">
        <v>207</v>
      </c>
    </row>
    <row r="213" spans="1:43" ht="27" x14ac:dyDescent="0.3">
      <c r="A213">
        <v>10004603</v>
      </c>
      <c r="B213" s="50" t="s">
        <v>351</v>
      </c>
      <c r="C213" s="51" t="s">
        <v>352</v>
      </c>
      <c r="D213" s="52" t="s">
        <v>86</v>
      </c>
      <c r="E213" s="49">
        <v>21992</v>
      </c>
      <c r="F213" s="48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6">
        <v>0</v>
      </c>
      <c r="M213" s="45">
        <v>0</v>
      </c>
      <c r="N213" s="46">
        <v>0</v>
      </c>
      <c r="O213" s="45">
        <v>0</v>
      </c>
      <c r="P213" s="46">
        <v>0</v>
      </c>
      <c r="Q213" s="45">
        <v>0</v>
      </c>
      <c r="R213" s="45">
        <v>0</v>
      </c>
      <c r="S213" s="45">
        <v>0</v>
      </c>
      <c r="T213" s="47">
        <v>21992</v>
      </c>
      <c r="U213" s="48">
        <v>0</v>
      </c>
      <c r="V213" s="45">
        <v>63763</v>
      </c>
      <c r="W213" s="46">
        <v>0</v>
      </c>
      <c r="X213" s="45">
        <v>12245</v>
      </c>
      <c r="Y213" s="46">
        <v>0</v>
      </c>
      <c r="Z213" s="45">
        <v>6716</v>
      </c>
      <c r="AA213" s="46">
        <v>0</v>
      </c>
      <c r="AB213" s="45">
        <v>5066</v>
      </c>
      <c r="AC213" s="46">
        <v>0</v>
      </c>
      <c r="AD213" s="47">
        <v>87790</v>
      </c>
      <c r="AE213" s="48">
        <v>0</v>
      </c>
      <c r="AF213" s="45">
        <v>0</v>
      </c>
      <c r="AG213" s="47">
        <v>0</v>
      </c>
      <c r="AH213" s="47">
        <v>109782</v>
      </c>
      <c r="AI213" s="48">
        <v>0</v>
      </c>
      <c r="AJ213" s="7"/>
      <c r="AK213" s="47">
        <v>122532</v>
      </c>
      <c r="AL213" s="48"/>
      <c r="AM213" s="47">
        <v>122532</v>
      </c>
      <c r="AN213" s="53">
        <v>-0.104054451082166</v>
      </c>
      <c r="AO213" s="7"/>
      <c r="AQ213" s="16">
        <v>208</v>
      </c>
    </row>
    <row r="214" spans="1:43" x14ac:dyDescent="0.3">
      <c r="A214">
        <v>10007799</v>
      </c>
      <c r="B214" s="50" t="s">
        <v>353</v>
      </c>
      <c r="C214" s="51" t="s">
        <v>354</v>
      </c>
      <c r="D214" s="52" t="s">
        <v>117</v>
      </c>
      <c r="E214" s="49">
        <v>20912215</v>
      </c>
      <c r="F214" s="48">
        <v>525366</v>
      </c>
      <c r="G214" s="45">
        <v>64197</v>
      </c>
      <c r="H214" s="45">
        <v>642756</v>
      </c>
      <c r="I214" s="45">
        <v>692185</v>
      </c>
      <c r="J214" s="45">
        <v>141968</v>
      </c>
      <c r="K214" s="45">
        <v>542061</v>
      </c>
      <c r="L214" s="46">
        <v>0</v>
      </c>
      <c r="M214" s="45">
        <v>48408</v>
      </c>
      <c r="N214" s="46">
        <v>0</v>
      </c>
      <c r="O214" s="45">
        <v>0</v>
      </c>
      <c r="P214" s="46">
        <v>0</v>
      </c>
      <c r="Q214" s="45">
        <v>830819</v>
      </c>
      <c r="R214" s="45">
        <v>53789</v>
      </c>
      <c r="S214" s="45">
        <v>237564</v>
      </c>
      <c r="T214" s="47">
        <v>24165962</v>
      </c>
      <c r="U214" s="48">
        <v>589563</v>
      </c>
      <c r="V214" s="45">
        <v>361308</v>
      </c>
      <c r="W214" s="46">
        <v>2643</v>
      </c>
      <c r="X214" s="45">
        <v>7243</v>
      </c>
      <c r="Y214" s="46">
        <v>53</v>
      </c>
      <c r="Z214" s="45">
        <v>24224</v>
      </c>
      <c r="AA214" s="46">
        <v>0</v>
      </c>
      <c r="AB214" s="45">
        <v>344518</v>
      </c>
      <c r="AC214" s="46">
        <v>3140</v>
      </c>
      <c r="AD214" s="47">
        <v>737293</v>
      </c>
      <c r="AE214" s="48">
        <v>5836</v>
      </c>
      <c r="AF214" s="45">
        <v>0</v>
      </c>
      <c r="AG214" s="47">
        <v>0</v>
      </c>
      <c r="AH214" s="47">
        <v>24903255</v>
      </c>
      <c r="AI214" s="48">
        <v>595399</v>
      </c>
      <c r="AJ214" s="7"/>
      <c r="AK214" s="47">
        <v>25311759</v>
      </c>
      <c r="AL214" s="48">
        <v>37363</v>
      </c>
      <c r="AM214" s="47">
        <v>25349122</v>
      </c>
      <c r="AN214" s="53">
        <v>-1.75890510132856E-2</v>
      </c>
      <c r="AO214" s="7"/>
      <c r="AQ214" s="16">
        <v>209</v>
      </c>
    </row>
    <row r="215" spans="1:43" x14ac:dyDescent="0.3">
      <c r="A215">
        <v>10007832</v>
      </c>
      <c r="B215" s="50" t="s">
        <v>355</v>
      </c>
      <c r="C215" s="51"/>
      <c r="D215" s="52" t="s">
        <v>86</v>
      </c>
      <c r="E215" s="49">
        <v>11057</v>
      </c>
      <c r="F215" s="48">
        <v>0</v>
      </c>
      <c r="G215" s="45">
        <v>0</v>
      </c>
      <c r="H215" s="45">
        <v>0</v>
      </c>
      <c r="I215" s="45">
        <v>0</v>
      </c>
      <c r="J215" s="45">
        <v>505</v>
      </c>
      <c r="K215" s="45">
        <v>0</v>
      </c>
      <c r="L215" s="46">
        <v>0</v>
      </c>
      <c r="M215" s="45">
        <v>0</v>
      </c>
      <c r="N215" s="46">
        <v>0</v>
      </c>
      <c r="O215" s="45">
        <v>0</v>
      </c>
      <c r="P215" s="46">
        <v>0</v>
      </c>
      <c r="Q215" s="45">
        <v>0</v>
      </c>
      <c r="R215" s="45">
        <v>0</v>
      </c>
      <c r="S215" s="45">
        <v>0</v>
      </c>
      <c r="T215" s="47">
        <v>11562</v>
      </c>
      <c r="U215" s="48">
        <v>0</v>
      </c>
      <c r="V215" s="45">
        <v>246849</v>
      </c>
      <c r="W215" s="46">
        <v>0</v>
      </c>
      <c r="X215" s="45">
        <v>61708</v>
      </c>
      <c r="Y215" s="46">
        <v>0</v>
      </c>
      <c r="Z215" s="45">
        <v>111939</v>
      </c>
      <c r="AA215" s="46">
        <v>0</v>
      </c>
      <c r="AB215" s="45">
        <v>57092</v>
      </c>
      <c r="AC215" s="46">
        <v>0</v>
      </c>
      <c r="AD215" s="47">
        <v>477588</v>
      </c>
      <c r="AE215" s="48">
        <v>0</v>
      </c>
      <c r="AF215" s="45">
        <v>0</v>
      </c>
      <c r="AG215" s="47">
        <v>0</v>
      </c>
      <c r="AH215" s="47">
        <v>489150</v>
      </c>
      <c r="AI215" s="48">
        <v>0</v>
      </c>
      <c r="AJ215" s="7"/>
      <c r="AK215" s="47">
        <v>548599</v>
      </c>
      <c r="AL215" s="48"/>
      <c r="AM215" s="47">
        <v>548599</v>
      </c>
      <c r="AN215" s="53">
        <v>-0.10836512644026</v>
      </c>
      <c r="AO215" s="7"/>
      <c r="AQ215" s="16">
        <v>210</v>
      </c>
    </row>
    <row r="216" spans="1:43" x14ac:dyDescent="0.3">
      <c r="A216">
        <v>10004686</v>
      </c>
      <c r="B216" s="50" t="s">
        <v>356</v>
      </c>
      <c r="C216" s="51"/>
      <c r="D216" s="52" t="s">
        <v>72</v>
      </c>
      <c r="E216" s="49">
        <v>134064</v>
      </c>
      <c r="F216" s="48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6">
        <v>0</v>
      </c>
      <c r="M216" s="45">
        <v>0</v>
      </c>
      <c r="N216" s="46">
        <v>0</v>
      </c>
      <c r="O216" s="45">
        <v>0</v>
      </c>
      <c r="P216" s="46">
        <v>0</v>
      </c>
      <c r="Q216" s="45">
        <v>0</v>
      </c>
      <c r="R216" s="45">
        <v>0</v>
      </c>
      <c r="S216" s="45">
        <v>0</v>
      </c>
      <c r="T216" s="47">
        <v>134064</v>
      </c>
      <c r="U216" s="48">
        <v>0</v>
      </c>
      <c r="V216" s="45">
        <v>293472</v>
      </c>
      <c r="W216" s="46">
        <v>0</v>
      </c>
      <c r="X216" s="45">
        <v>34406</v>
      </c>
      <c r="Y216" s="46">
        <v>0</v>
      </c>
      <c r="Z216" s="45">
        <v>43880</v>
      </c>
      <c r="AA216" s="46">
        <v>0</v>
      </c>
      <c r="AB216" s="45">
        <v>13085</v>
      </c>
      <c r="AC216" s="46">
        <v>0</v>
      </c>
      <c r="AD216" s="47">
        <v>384843</v>
      </c>
      <c r="AE216" s="48">
        <v>0</v>
      </c>
      <c r="AF216" s="45">
        <v>0</v>
      </c>
      <c r="AG216" s="47">
        <v>0</v>
      </c>
      <c r="AH216" s="47">
        <v>518907</v>
      </c>
      <c r="AI216" s="48">
        <v>0</v>
      </c>
      <c r="AJ216" s="7"/>
      <c r="AK216" s="47">
        <v>398535</v>
      </c>
      <c r="AL216" s="48"/>
      <c r="AM216" s="47">
        <v>398535</v>
      </c>
      <c r="AN216" s="53">
        <v>0.30203620761037298</v>
      </c>
      <c r="AO216" s="7"/>
      <c r="AQ216" s="16">
        <v>211</v>
      </c>
    </row>
    <row r="217" spans="1:43" x14ac:dyDescent="0.3">
      <c r="A217">
        <v>10004690</v>
      </c>
      <c r="B217" s="50" t="s">
        <v>357</v>
      </c>
      <c r="C217" s="51" t="s">
        <v>358</v>
      </c>
      <c r="D217" s="52" t="s">
        <v>83</v>
      </c>
      <c r="E217" s="49">
        <v>0</v>
      </c>
      <c r="F217" s="48">
        <v>0</v>
      </c>
      <c r="G217" s="45">
        <v>0</v>
      </c>
      <c r="H217" s="45">
        <v>0</v>
      </c>
      <c r="I217" s="45">
        <v>0</v>
      </c>
      <c r="J217" s="45">
        <v>0</v>
      </c>
      <c r="K217" s="45">
        <v>0</v>
      </c>
      <c r="L217" s="46">
        <v>0</v>
      </c>
      <c r="M217" s="45">
        <v>0</v>
      </c>
      <c r="N217" s="46">
        <v>0</v>
      </c>
      <c r="O217" s="45">
        <v>0</v>
      </c>
      <c r="P217" s="46">
        <v>0</v>
      </c>
      <c r="Q217" s="45">
        <v>0</v>
      </c>
      <c r="R217" s="45">
        <v>0</v>
      </c>
      <c r="S217" s="45">
        <v>0</v>
      </c>
      <c r="T217" s="47">
        <v>0</v>
      </c>
      <c r="U217" s="48">
        <v>0</v>
      </c>
      <c r="V217" s="45">
        <v>0</v>
      </c>
      <c r="W217" s="46">
        <v>0</v>
      </c>
      <c r="X217" s="45">
        <v>0</v>
      </c>
      <c r="Y217" s="46">
        <v>0</v>
      </c>
      <c r="Z217" s="45">
        <v>0</v>
      </c>
      <c r="AA217" s="46">
        <v>0</v>
      </c>
      <c r="AB217" s="45">
        <v>1000</v>
      </c>
      <c r="AC217" s="46">
        <v>0</v>
      </c>
      <c r="AD217" s="47">
        <v>1000</v>
      </c>
      <c r="AE217" s="48">
        <v>0</v>
      </c>
      <c r="AF217" s="45">
        <v>0</v>
      </c>
      <c r="AG217" s="47">
        <v>0</v>
      </c>
      <c r="AH217" s="47">
        <v>1000</v>
      </c>
      <c r="AI217" s="48">
        <v>0</v>
      </c>
      <c r="AJ217" s="7"/>
      <c r="AK217" s="47">
        <v>9431</v>
      </c>
      <c r="AL217" s="48"/>
      <c r="AM217" s="47">
        <v>9431</v>
      </c>
      <c r="AN217" s="53">
        <v>-0.89396670554554103</v>
      </c>
      <c r="AO217" s="7"/>
      <c r="AQ217" s="16">
        <v>212</v>
      </c>
    </row>
    <row r="218" spans="1:43" x14ac:dyDescent="0.3">
      <c r="A218">
        <v>10004721</v>
      </c>
      <c r="B218" s="50" t="s">
        <v>359</v>
      </c>
      <c r="C218" s="51"/>
      <c r="D218" s="52" t="s">
        <v>72</v>
      </c>
      <c r="E218" s="49">
        <v>18711</v>
      </c>
      <c r="F218" s="48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v>0</v>
      </c>
      <c r="L218" s="46">
        <v>0</v>
      </c>
      <c r="M218" s="45">
        <v>0</v>
      </c>
      <c r="N218" s="46">
        <v>0</v>
      </c>
      <c r="O218" s="45">
        <v>0</v>
      </c>
      <c r="P218" s="46">
        <v>0</v>
      </c>
      <c r="Q218" s="45">
        <v>0</v>
      </c>
      <c r="R218" s="45">
        <v>0</v>
      </c>
      <c r="S218" s="45">
        <v>0</v>
      </c>
      <c r="T218" s="47">
        <v>18711</v>
      </c>
      <c r="U218" s="48">
        <v>0</v>
      </c>
      <c r="V218" s="45">
        <v>17525</v>
      </c>
      <c r="W218" s="46">
        <v>0</v>
      </c>
      <c r="X218" s="45">
        <v>3412</v>
      </c>
      <c r="Y218" s="46">
        <v>0</v>
      </c>
      <c r="Z218" s="45">
        <v>7164</v>
      </c>
      <c r="AA218" s="46">
        <v>0</v>
      </c>
      <c r="AB218" s="45">
        <v>2056</v>
      </c>
      <c r="AC218" s="46">
        <v>0</v>
      </c>
      <c r="AD218" s="47">
        <v>30157</v>
      </c>
      <c r="AE218" s="48">
        <v>0</v>
      </c>
      <c r="AF218" s="45">
        <v>0</v>
      </c>
      <c r="AG218" s="47">
        <v>0</v>
      </c>
      <c r="AH218" s="47">
        <v>48868</v>
      </c>
      <c r="AI218" s="48">
        <v>0</v>
      </c>
      <c r="AJ218" s="7"/>
      <c r="AK218" s="47">
        <v>82615</v>
      </c>
      <c r="AL218" s="48"/>
      <c r="AM218" s="47">
        <v>82615</v>
      </c>
      <c r="AN218" s="53">
        <v>-0.40848514192337998</v>
      </c>
      <c r="AO218" s="7"/>
      <c r="AQ218" s="16">
        <v>213</v>
      </c>
    </row>
    <row r="219" spans="1:43" x14ac:dyDescent="0.3">
      <c r="A219">
        <v>10004718</v>
      </c>
      <c r="B219" s="50" t="s">
        <v>360</v>
      </c>
      <c r="C219" s="51"/>
      <c r="D219" s="52" t="s">
        <v>86</v>
      </c>
      <c r="E219" s="49">
        <v>34385</v>
      </c>
      <c r="F219" s="48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6">
        <v>0</v>
      </c>
      <c r="M219" s="45">
        <v>0</v>
      </c>
      <c r="N219" s="46">
        <v>0</v>
      </c>
      <c r="O219" s="45">
        <v>0</v>
      </c>
      <c r="P219" s="46">
        <v>0</v>
      </c>
      <c r="Q219" s="45">
        <v>0</v>
      </c>
      <c r="R219" s="45">
        <v>0</v>
      </c>
      <c r="S219" s="45">
        <v>0</v>
      </c>
      <c r="T219" s="47">
        <v>34385</v>
      </c>
      <c r="U219" s="48">
        <v>0</v>
      </c>
      <c r="V219" s="45">
        <v>45268</v>
      </c>
      <c r="W219" s="46">
        <v>0</v>
      </c>
      <c r="X219" s="45">
        <v>9946</v>
      </c>
      <c r="Y219" s="46">
        <v>0</v>
      </c>
      <c r="Z219" s="45">
        <v>41193</v>
      </c>
      <c r="AA219" s="46">
        <v>0</v>
      </c>
      <c r="AB219" s="45">
        <v>6635</v>
      </c>
      <c r="AC219" s="46">
        <v>0</v>
      </c>
      <c r="AD219" s="47">
        <v>103042</v>
      </c>
      <c r="AE219" s="48">
        <v>0</v>
      </c>
      <c r="AF219" s="45">
        <v>0</v>
      </c>
      <c r="AG219" s="47">
        <v>0</v>
      </c>
      <c r="AH219" s="47">
        <v>137427</v>
      </c>
      <c r="AI219" s="48">
        <v>0</v>
      </c>
      <c r="AJ219" s="7"/>
      <c r="AK219" s="47">
        <v>156474</v>
      </c>
      <c r="AL219" s="48"/>
      <c r="AM219" s="47">
        <v>156474</v>
      </c>
      <c r="AN219" s="53">
        <v>-0.12172629318608801</v>
      </c>
      <c r="AO219" s="7"/>
      <c r="AQ219" s="16">
        <v>214</v>
      </c>
    </row>
    <row r="220" spans="1:43" ht="27" x14ac:dyDescent="0.3">
      <c r="A220">
        <v>10007138</v>
      </c>
      <c r="B220" s="50" t="s">
        <v>361</v>
      </c>
      <c r="C220" s="51" t="s">
        <v>362</v>
      </c>
      <c r="D220" s="52" t="s">
        <v>120</v>
      </c>
      <c r="E220" s="49">
        <v>1457248</v>
      </c>
      <c r="F220" s="48">
        <v>635882</v>
      </c>
      <c r="G220" s="45">
        <v>270573</v>
      </c>
      <c r="H220" s="45">
        <v>0</v>
      </c>
      <c r="I220" s="45">
        <v>0</v>
      </c>
      <c r="J220" s="45">
        <v>30075</v>
      </c>
      <c r="K220" s="45">
        <v>74679</v>
      </c>
      <c r="L220" s="46">
        <v>0</v>
      </c>
      <c r="M220" s="45">
        <v>17984</v>
      </c>
      <c r="N220" s="46">
        <v>0</v>
      </c>
      <c r="O220" s="45">
        <v>0</v>
      </c>
      <c r="P220" s="46">
        <v>0</v>
      </c>
      <c r="Q220" s="45">
        <v>0</v>
      </c>
      <c r="R220" s="45">
        <v>0</v>
      </c>
      <c r="S220" s="45">
        <v>0</v>
      </c>
      <c r="T220" s="47">
        <v>1850559</v>
      </c>
      <c r="U220" s="48">
        <v>906455</v>
      </c>
      <c r="V220" s="45">
        <v>1080920</v>
      </c>
      <c r="W220" s="46">
        <v>184733</v>
      </c>
      <c r="X220" s="45">
        <v>197888</v>
      </c>
      <c r="Y220" s="46">
        <v>33820</v>
      </c>
      <c r="Z220" s="45">
        <v>191012</v>
      </c>
      <c r="AA220" s="46">
        <v>17731</v>
      </c>
      <c r="AB220" s="45">
        <v>172322</v>
      </c>
      <c r="AC220" s="46">
        <v>27611</v>
      </c>
      <c r="AD220" s="47">
        <v>1642142</v>
      </c>
      <c r="AE220" s="48">
        <v>263895</v>
      </c>
      <c r="AF220" s="45">
        <v>0</v>
      </c>
      <c r="AG220" s="47">
        <v>0</v>
      </c>
      <c r="AH220" s="47">
        <v>3492701</v>
      </c>
      <c r="AI220" s="48">
        <v>1170350</v>
      </c>
      <c r="AJ220" s="7"/>
      <c r="AK220" s="47">
        <v>3883397</v>
      </c>
      <c r="AL220" s="48">
        <v>48583</v>
      </c>
      <c r="AM220" s="47">
        <v>3931980</v>
      </c>
      <c r="AN220" s="53">
        <v>-0.111719540791154</v>
      </c>
      <c r="AO220" s="7"/>
      <c r="AQ220" s="16">
        <v>215</v>
      </c>
    </row>
    <row r="221" spans="1:43" x14ac:dyDescent="0.3">
      <c r="A221">
        <v>10007011</v>
      </c>
      <c r="B221" s="50" t="s">
        <v>363</v>
      </c>
      <c r="C221" s="51"/>
      <c r="D221" s="52" t="s">
        <v>120</v>
      </c>
      <c r="E221" s="49">
        <v>38880</v>
      </c>
      <c r="F221" s="48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6">
        <v>0</v>
      </c>
      <c r="M221" s="45">
        <v>0</v>
      </c>
      <c r="N221" s="46">
        <v>0</v>
      </c>
      <c r="O221" s="45">
        <v>0</v>
      </c>
      <c r="P221" s="46">
        <v>0</v>
      </c>
      <c r="Q221" s="45">
        <v>0</v>
      </c>
      <c r="R221" s="45">
        <v>0</v>
      </c>
      <c r="S221" s="45">
        <v>0</v>
      </c>
      <c r="T221" s="47">
        <v>38880</v>
      </c>
      <c r="U221" s="48">
        <v>0</v>
      </c>
      <c r="V221" s="45">
        <v>29228</v>
      </c>
      <c r="W221" s="46">
        <v>0</v>
      </c>
      <c r="X221" s="45">
        <v>4228</v>
      </c>
      <c r="Y221" s="46">
        <v>0</v>
      </c>
      <c r="Z221" s="45">
        <v>14328</v>
      </c>
      <c r="AA221" s="46">
        <v>0</v>
      </c>
      <c r="AB221" s="45">
        <v>2694</v>
      </c>
      <c r="AC221" s="46">
        <v>0</v>
      </c>
      <c r="AD221" s="47">
        <v>50478</v>
      </c>
      <c r="AE221" s="48">
        <v>0</v>
      </c>
      <c r="AF221" s="45">
        <v>0</v>
      </c>
      <c r="AG221" s="47">
        <v>0</v>
      </c>
      <c r="AH221" s="47">
        <v>89358</v>
      </c>
      <c r="AI221" s="48">
        <v>0</v>
      </c>
      <c r="AJ221" s="7"/>
      <c r="AK221" s="47">
        <v>92202</v>
      </c>
      <c r="AL221" s="48"/>
      <c r="AM221" s="47">
        <v>92202</v>
      </c>
      <c r="AN221" s="53">
        <v>-3.0845317888982898E-2</v>
      </c>
      <c r="AO221" s="7"/>
      <c r="AQ221" s="16">
        <v>216</v>
      </c>
    </row>
    <row r="222" spans="1:43" x14ac:dyDescent="0.3">
      <c r="A222">
        <v>10001503</v>
      </c>
      <c r="B222" s="50" t="s">
        <v>364</v>
      </c>
      <c r="C222" s="51"/>
      <c r="D222" s="52" t="s">
        <v>117</v>
      </c>
      <c r="E222" s="49">
        <v>133067</v>
      </c>
      <c r="F222" s="48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6">
        <v>0</v>
      </c>
      <c r="M222" s="45">
        <v>0</v>
      </c>
      <c r="N222" s="46">
        <v>0</v>
      </c>
      <c r="O222" s="45">
        <v>0</v>
      </c>
      <c r="P222" s="46">
        <v>0</v>
      </c>
      <c r="Q222" s="45">
        <v>0</v>
      </c>
      <c r="R222" s="45">
        <v>0</v>
      </c>
      <c r="S222" s="45">
        <v>0</v>
      </c>
      <c r="T222" s="47">
        <v>133067</v>
      </c>
      <c r="U222" s="48">
        <v>0</v>
      </c>
      <c r="V222" s="45">
        <v>118056</v>
      </c>
      <c r="W222" s="46">
        <v>0</v>
      </c>
      <c r="X222" s="45">
        <v>32394</v>
      </c>
      <c r="Y222" s="46">
        <v>0</v>
      </c>
      <c r="Z222" s="45">
        <v>0</v>
      </c>
      <c r="AA222" s="46">
        <v>0</v>
      </c>
      <c r="AB222" s="45">
        <v>42099</v>
      </c>
      <c r="AC222" s="46">
        <v>0</v>
      </c>
      <c r="AD222" s="47">
        <v>192549</v>
      </c>
      <c r="AE222" s="48">
        <v>0</v>
      </c>
      <c r="AF222" s="45">
        <v>0</v>
      </c>
      <c r="AG222" s="47">
        <v>0</v>
      </c>
      <c r="AH222" s="47">
        <v>325616</v>
      </c>
      <c r="AI222" s="48">
        <v>0</v>
      </c>
      <c r="AJ222" s="7"/>
      <c r="AK222" s="47">
        <v>338762</v>
      </c>
      <c r="AL222" s="48"/>
      <c r="AM222" s="47">
        <v>338762</v>
      </c>
      <c r="AN222" s="53">
        <v>-3.8806005396118802E-2</v>
      </c>
      <c r="AO222" s="7"/>
      <c r="AQ222" s="16">
        <v>217</v>
      </c>
    </row>
    <row r="223" spans="1:43" x14ac:dyDescent="0.3">
      <c r="A223">
        <v>10001282</v>
      </c>
      <c r="B223" s="50" t="s">
        <v>365</v>
      </c>
      <c r="C223" s="51" t="s">
        <v>366</v>
      </c>
      <c r="D223" s="52" t="s">
        <v>117</v>
      </c>
      <c r="E223" s="49">
        <v>4640315</v>
      </c>
      <c r="F223" s="48">
        <v>1114111</v>
      </c>
      <c r="G223" s="45">
        <v>402801</v>
      </c>
      <c r="H223" s="45">
        <v>113198</v>
      </c>
      <c r="I223" s="45">
        <v>344935</v>
      </c>
      <c r="J223" s="45">
        <v>59857</v>
      </c>
      <c r="K223" s="45">
        <v>436838</v>
      </c>
      <c r="L223" s="46">
        <v>0</v>
      </c>
      <c r="M223" s="45">
        <v>0</v>
      </c>
      <c r="N223" s="46">
        <v>0</v>
      </c>
      <c r="O223" s="45">
        <v>0</v>
      </c>
      <c r="P223" s="46">
        <v>0</v>
      </c>
      <c r="Q223" s="45">
        <v>0</v>
      </c>
      <c r="R223" s="45">
        <v>0</v>
      </c>
      <c r="S223" s="45">
        <v>0</v>
      </c>
      <c r="T223" s="47">
        <v>5997944</v>
      </c>
      <c r="U223" s="48">
        <v>1516912</v>
      </c>
      <c r="V223" s="45">
        <v>2080330</v>
      </c>
      <c r="W223" s="46">
        <v>243578</v>
      </c>
      <c r="X223" s="45">
        <v>339147</v>
      </c>
      <c r="Y223" s="46">
        <v>39710</v>
      </c>
      <c r="Z223" s="45">
        <v>472256</v>
      </c>
      <c r="AA223" s="46">
        <v>14346</v>
      </c>
      <c r="AB223" s="45">
        <v>477866</v>
      </c>
      <c r="AC223" s="46">
        <v>52489</v>
      </c>
      <c r="AD223" s="47">
        <v>3369599</v>
      </c>
      <c r="AE223" s="48">
        <v>350123</v>
      </c>
      <c r="AF223" s="45">
        <v>0</v>
      </c>
      <c r="AG223" s="47">
        <v>0</v>
      </c>
      <c r="AH223" s="47">
        <v>9367543</v>
      </c>
      <c r="AI223" s="48">
        <v>1867035</v>
      </c>
      <c r="AJ223" s="7"/>
      <c r="AK223" s="47">
        <v>9895766</v>
      </c>
      <c r="AL223" s="48">
        <v>25879</v>
      </c>
      <c r="AM223" s="47">
        <v>9921645</v>
      </c>
      <c r="AN223" s="53">
        <v>-5.5847795400863501E-2</v>
      </c>
      <c r="AO223" s="7"/>
      <c r="AQ223" s="16">
        <v>218</v>
      </c>
    </row>
    <row r="224" spans="1:43" x14ac:dyDescent="0.3">
      <c r="A224">
        <v>10004775</v>
      </c>
      <c r="B224" s="50" t="s">
        <v>367</v>
      </c>
      <c r="C224" s="51"/>
      <c r="D224" s="52" t="s">
        <v>83</v>
      </c>
      <c r="E224" s="49">
        <v>495100</v>
      </c>
      <c r="F224" s="48">
        <v>0</v>
      </c>
      <c r="G224" s="45">
        <v>0</v>
      </c>
      <c r="H224" s="45">
        <v>0</v>
      </c>
      <c r="I224" s="45">
        <v>2315</v>
      </c>
      <c r="J224" s="45">
        <v>0</v>
      </c>
      <c r="K224" s="45">
        <v>53109</v>
      </c>
      <c r="L224" s="46">
        <v>0</v>
      </c>
      <c r="M224" s="45">
        <v>0</v>
      </c>
      <c r="N224" s="46">
        <v>0</v>
      </c>
      <c r="O224" s="45">
        <v>0</v>
      </c>
      <c r="P224" s="46">
        <v>0</v>
      </c>
      <c r="Q224" s="45">
        <v>0</v>
      </c>
      <c r="R224" s="45">
        <v>0</v>
      </c>
      <c r="S224" s="45">
        <v>0</v>
      </c>
      <c r="T224" s="47">
        <v>550524</v>
      </c>
      <c r="U224" s="48">
        <v>0</v>
      </c>
      <c r="V224" s="45">
        <v>246112</v>
      </c>
      <c r="W224" s="46">
        <v>0</v>
      </c>
      <c r="X224" s="45">
        <v>34557</v>
      </c>
      <c r="Y224" s="46">
        <v>0</v>
      </c>
      <c r="Z224" s="45">
        <v>7110</v>
      </c>
      <c r="AA224" s="46">
        <v>0</v>
      </c>
      <c r="AB224" s="45">
        <v>124839</v>
      </c>
      <c r="AC224" s="46">
        <v>0</v>
      </c>
      <c r="AD224" s="47">
        <v>412618</v>
      </c>
      <c r="AE224" s="48">
        <v>0</v>
      </c>
      <c r="AF224" s="45">
        <v>0</v>
      </c>
      <c r="AG224" s="47">
        <v>0</v>
      </c>
      <c r="AH224" s="47">
        <v>963142</v>
      </c>
      <c r="AI224" s="48">
        <v>0</v>
      </c>
      <c r="AJ224" s="7"/>
      <c r="AK224" s="47">
        <v>1029983</v>
      </c>
      <c r="AL224" s="48"/>
      <c r="AM224" s="47">
        <v>1029983</v>
      </c>
      <c r="AN224" s="53">
        <v>-6.48952458438634E-2</v>
      </c>
      <c r="AO224" s="7"/>
      <c r="AQ224" s="16">
        <v>219</v>
      </c>
    </row>
    <row r="225" spans="1:43" x14ac:dyDescent="0.3">
      <c r="A225">
        <v>10004577</v>
      </c>
      <c r="B225" s="50" t="s">
        <v>368</v>
      </c>
      <c r="C225" s="51"/>
      <c r="D225" s="52" t="s">
        <v>120</v>
      </c>
      <c r="E225" s="49">
        <v>141550</v>
      </c>
      <c r="F225" s="48">
        <v>0</v>
      </c>
      <c r="G225" s="45">
        <v>0</v>
      </c>
      <c r="H225" s="45">
        <v>0</v>
      </c>
      <c r="I225" s="45">
        <v>0</v>
      </c>
      <c r="J225" s="45">
        <v>0</v>
      </c>
      <c r="K225" s="45">
        <v>0</v>
      </c>
      <c r="L225" s="46">
        <v>0</v>
      </c>
      <c r="M225" s="45">
        <v>0</v>
      </c>
      <c r="N225" s="46">
        <v>0</v>
      </c>
      <c r="O225" s="45">
        <v>0</v>
      </c>
      <c r="P225" s="46">
        <v>0</v>
      </c>
      <c r="Q225" s="45">
        <v>0</v>
      </c>
      <c r="R225" s="45">
        <v>0</v>
      </c>
      <c r="S225" s="45">
        <v>0</v>
      </c>
      <c r="T225" s="47">
        <v>141550</v>
      </c>
      <c r="U225" s="48">
        <v>0</v>
      </c>
      <c r="V225" s="45">
        <v>82246</v>
      </c>
      <c r="W225" s="46">
        <v>0</v>
      </c>
      <c r="X225" s="45">
        <v>12340</v>
      </c>
      <c r="Y225" s="46">
        <v>0</v>
      </c>
      <c r="Z225" s="45">
        <v>59910</v>
      </c>
      <c r="AA225" s="46">
        <v>0</v>
      </c>
      <c r="AB225" s="45">
        <v>18823</v>
      </c>
      <c r="AC225" s="46">
        <v>0</v>
      </c>
      <c r="AD225" s="47">
        <v>173319</v>
      </c>
      <c r="AE225" s="48">
        <v>0</v>
      </c>
      <c r="AF225" s="45">
        <v>0</v>
      </c>
      <c r="AG225" s="47">
        <v>0</v>
      </c>
      <c r="AH225" s="47">
        <v>314869</v>
      </c>
      <c r="AI225" s="48">
        <v>0</v>
      </c>
      <c r="AJ225" s="7"/>
      <c r="AK225" s="47">
        <v>353482</v>
      </c>
      <c r="AL225" s="48"/>
      <c r="AM225" s="47">
        <v>353482</v>
      </c>
      <c r="AN225" s="53">
        <v>-0.109236113861526</v>
      </c>
      <c r="AO225" s="7"/>
      <c r="AQ225" s="16">
        <v>220</v>
      </c>
    </row>
    <row r="226" spans="1:43" x14ac:dyDescent="0.3">
      <c r="A226">
        <v>10004797</v>
      </c>
      <c r="B226" s="50" t="s">
        <v>369</v>
      </c>
      <c r="C226" s="51"/>
      <c r="D226" s="52" t="s">
        <v>120</v>
      </c>
      <c r="E226" s="49">
        <v>6125292</v>
      </c>
      <c r="F226" s="48">
        <v>0</v>
      </c>
      <c r="G226" s="45">
        <v>0</v>
      </c>
      <c r="H226" s="45">
        <v>328685</v>
      </c>
      <c r="I226" s="45">
        <v>662090</v>
      </c>
      <c r="J226" s="45">
        <v>9981</v>
      </c>
      <c r="K226" s="45">
        <v>0</v>
      </c>
      <c r="L226" s="46">
        <v>0</v>
      </c>
      <c r="M226" s="45">
        <v>0</v>
      </c>
      <c r="N226" s="46">
        <v>0</v>
      </c>
      <c r="O226" s="45">
        <v>0</v>
      </c>
      <c r="P226" s="46">
        <v>0</v>
      </c>
      <c r="Q226" s="45">
        <v>0</v>
      </c>
      <c r="R226" s="45">
        <v>0</v>
      </c>
      <c r="S226" s="45">
        <v>0</v>
      </c>
      <c r="T226" s="47">
        <v>7126048</v>
      </c>
      <c r="U226" s="48">
        <v>0</v>
      </c>
      <c r="V226" s="45">
        <v>2945228</v>
      </c>
      <c r="W226" s="46">
        <v>0</v>
      </c>
      <c r="X226" s="45">
        <v>351567</v>
      </c>
      <c r="Y226" s="46">
        <v>0</v>
      </c>
      <c r="Z226" s="45">
        <v>474951</v>
      </c>
      <c r="AA226" s="46">
        <v>0</v>
      </c>
      <c r="AB226" s="45">
        <v>809974</v>
      </c>
      <c r="AC226" s="46">
        <v>0</v>
      </c>
      <c r="AD226" s="47">
        <v>4581720</v>
      </c>
      <c r="AE226" s="48">
        <v>0</v>
      </c>
      <c r="AF226" s="45">
        <v>0</v>
      </c>
      <c r="AG226" s="47">
        <v>0</v>
      </c>
      <c r="AH226" s="47">
        <v>11707768</v>
      </c>
      <c r="AI226" s="48">
        <v>0</v>
      </c>
      <c r="AJ226" s="7"/>
      <c r="AK226" s="47">
        <v>11432066</v>
      </c>
      <c r="AL226" s="48"/>
      <c r="AM226" s="47">
        <v>11432066</v>
      </c>
      <c r="AN226" s="53">
        <v>2.4116550761690801E-2</v>
      </c>
      <c r="AO226" s="7"/>
      <c r="AQ226" s="16">
        <v>221</v>
      </c>
    </row>
    <row r="227" spans="1:43" x14ac:dyDescent="0.3">
      <c r="A227">
        <v>10007154</v>
      </c>
      <c r="B227" s="50" t="s">
        <v>370</v>
      </c>
      <c r="C227" s="51"/>
      <c r="D227" s="52" t="s">
        <v>120</v>
      </c>
      <c r="E227" s="49">
        <v>28673456</v>
      </c>
      <c r="F227" s="48">
        <v>812349</v>
      </c>
      <c r="G227" s="45">
        <v>360895</v>
      </c>
      <c r="H227" s="45">
        <v>1158168</v>
      </c>
      <c r="I227" s="45">
        <v>1002395</v>
      </c>
      <c r="J227" s="45">
        <v>33345</v>
      </c>
      <c r="K227" s="45">
        <v>618755</v>
      </c>
      <c r="L227" s="46">
        <v>0</v>
      </c>
      <c r="M227" s="45">
        <v>33803</v>
      </c>
      <c r="N227" s="46">
        <v>0</v>
      </c>
      <c r="O227" s="45">
        <v>0</v>
      </c>
      <c r="P227" s="46">
        <v>0</v>
      </c>
      <c r="Q227" s="45">
        <v>510770</v>
      </c>
      <c r="R227" s="45">
        <v>79747</v>
      </c>
      <c r="S227" s="45">
        <v>142050</v>
      </c>
      <c r="T227" s="47">
        <v>32613384</v>
      </c>
      <c r="U227" s="48">
        <v>1173244</v>
      </c>
      <c r="V227" s="45">
        <v>586834</v>
      </c>
      <c r="W227" s="46">
        <v>30771</v>
      </c>
      <c r="X227" s="45">
        <v>15902</v>
      </c>
      <c r="Y227" s="46">
        <v>834</v>
      </c>
      <c r="Z227" s="45">
        <v>43978</v>
      </c>
      <c r="AA227" s="46">
        <v>0</v>
      </c>
      <c r="AB227" s="45">
        <v>615290</v>
      </c>
      <c r="AC227" s="46">
        <v>35132</v>
      </c>
      <c r="AD227" s="47">
        <v>1262004</v>
      </c>
      <c r="AE227" s="48">
        <v>66737</v>
      </c>
      <c r="AF227" s="45">
        <v>0</v>
      </c>
      <c r="AG227" s="47">
        <v>0</v>
      </c>
      <c r="AH227" s="47">
        <v>33875388</v>
      </c>
      <c r="AI227" s="48">
        <v>1239981</v>
      </c>
      <c r="AJ227" s="7"/>
      <c r="AK227" s="47">
        <v>32607705</v>
      </c>
      <c r="AL227" s="48">
        <v>60877</v>
      </c>
      <c r="AM227" s="47">
        <v>32668582</v>
      </c>
      <c r="AN227" s="53">
        <v>3.6940874874826203E-2</v>
      </c>
      <c r="AO227" s="7"/>
      <c r="AQ227" s="16">
        <v>222</v>
      </c>
    </row>
    <row r="228" spans="1:43" x14ac:dyDescent="0.3">
      <c r="A228">
        <v>10004835</v>
      </c>
      <c r="B228" s="50" t="s">
        <v>371</v>
      </c>
      <c r="C228" s="51"/>
      <c r="D228" s="52" t="s">
        <v>83</v>
      </c>
      <c r="E228" s="49">
        <v>98240</v>
      </c>
      <c r="F228" s="48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0</v>
      </c>
      <c r="L228" s="46">
        <v>0</v>
      </c>
      <c r="M228" s="45">
        <v>0</v>
      </c>
      <c r="N228" s="46">
        <v>0</v>
      </c>
      <c r="O228" s="45">
        <v>0</v>
      </c>
      <c r="P228" s="46">
        <v>0</v>
      </c>
      <c r="Q228" s="45">
        <v>0</v>
      </c>
      <c r="R228" s="45">
        <v>0</v>
      </c>
      <c r="S228" s="45">
        <v>0</v>
      </c>
      <c r="T228" s="47">
        <v>98240</v>
      </c>
      <c r="U228" s="48">
        <v>0</v>
      </c>
      <c r="V228" s="45">
        <v>4908</v>
      </c>
      <c r="W228" s="46">
        <v>0</v>
      </c>
      <c r="X228" s="45">
        <v>521</v>
      </c>
      <c r="Y228" s="46">
        <v>0</v>
      </c>
      <c r="Z228" s="45">
        <v>78357</v>
      </c>
      <c r="AA228" s="46">
        <v>0</v>
      </c>
      <c r="AB228" s="45">
        <v>2256</v>
      </c>
      <c r="AC228" s="46">
        <v>0</v>
      </c>
      <c r="AD228" s="47">
        <v>86042</v>
      </c>
      <c r="AE228" s="48">
        <v>0</v>
      </c>
      <c r="AF228" s="45">
        <v>0</v>
      </c>
      <c r="AG228" s="47">
        <v>0</v>
      </c>
      <c r="AH228" s="47">
        <v>184282</v>
      </c>
      <c r="AI228" s="48">
        <v>0</v>
      </c>
      <c r="AJ228" s="7"/>
      <c r="AK228" s="47">
        <v>220127</v>
      </c>
      <c r="AL228" s="48"/>
      <c r="AM228" s="47">
        <v>220127</v>
      </c>
      <c r="AN228" s="53">
        <v>-0.16283781635146999</v>
      </c>
      <c r="AO228" s="7"/>
      <c r="AQ228" s="16">
        <v>223</v>
      </c>
    </row>
    <row r="229" spans="1:43" x14ac:dyDescent="0.3">
      <c r="A229">
        <v>10006770</v>
      </c>
      <c r="B229" s="50" t="s">
        <v>372</v>
      </c>
      <c r="C229" s="51"/>
      <c r="D229" s="52" t="s">
        <v>122</v>
      </c>
      <c r="E229" s="49">
        <v>40581</v>
      </c>
      <c r="F229" s="48">
        <v>0</v>
      </c>
      <c r="G229" s="45">
        <v>0</v>
      </c>
      <c r="H229" s="45">
        <v>0</v>
      </c>
      <c r="I229" s="45">
        <v>0</v>
      </c>
      <c r="J229" s="45">
        <v>0</v>
      </c>
      <c r="K229" s="45">
        <v>0</v>
      </c>
      <c r="L229" s="46">
        <v>0</v>
      </c>
      <c r="M229" s="45">
        <v>0</v>
      </c>
      <c r="N229" s="46">
        <v>0</v>
      </c>
      <c r="O229" s="45">
        <v>0</v>
      </c>
      <c r="P229" s="46">
        <v>0</v>
      </c>
      <c r="Q229" s="45">
        <v>0</v>
      </c>
      <c r="R229" s="45">
        <v>0</v>
      </c>
      <c r="S229" s="45">
        <v>0</v>
      </c>
      <c r="T229" s="47">
        <v>40581</v>
      </c>
      <c r="U229" s="48">
        <v>0</v>
      </c>
      <c r="V229" s="45">
        <v>94736</v>
      </c>
      <c r="W229" s="46">
        <v>0</v>
      </c>
      <c r="X229" s="45">
        <v>21700</v>
      </c>
      <c r="Y229" s="46">
        <v>0</v>
      </c>
      <c r="Z229" s="45">
        <v>21940</v>
      </c>
      <c r="AA229" s="46">
        <v>0</v>
      </c>
      <c r="AB229" s="45">
        <v>23121</v>
      </c>
      <c r="AC229" s="46">
        <v>0</v>
      </c>
      <c r="AD229" s="47">
        <v>161497</v>
      </c>
      <c r="AE229" s="48">
        <v>0</v>
      </c>
      <c r="AF229" s="45">
        <v>0</v>
      </c>
      <c r="AG229" s="47">
        <v>0</v>
      </c>
      <c r="AH229" s="47">
        <v>202078</v>
      </c>
      <c r="AI229" s="48">
        <v>0</v>
      </c>
      <c r="AJ229" s="7"/>
      <c r="AK229" s="47">
        <v>211351</v>
      </c>
      <c r="AL229" s="48"/>
      <c r="AM229" s="47">
        <v>211351</v>
      </c>
      <c r="AN229" s="53">
        <v>-4.3874881121925099E-2</v>
      </c>
      <c r="AO229" s="7"/>
      <c r="AQ229" s="16">
        <v>224</v>
      </c>
    </row>
    <row r="230" spans="1:43" x14ac:dyDescent="0.3">
      <c r="A230">
        <v>10007773</v>
      </c>
      <c r="B230" s="50" t="s">
        <v>373</v>
      </c>
      <c r="C230" s="51"/>
      <c r="D230" s="52" t="s">
        <v>374</v>
      </c>
      <c r="E230" s="49">
        <v>6165751</v>
      </c>
      <c r="F230" s="48">
        <v>130394</v>
      </c>
      <c r="G230" s="45">
        <v>114430</v>
      </c>
      <c r="H230" s="45">
        <v>157127</v>
      </c>
      <c r="I230" s="45">
        <v>0</v>
      </c>
      <c r="J230" s="45">
        <v>44547</v>
      </c>
      <c r="K230" s="45">
        <v>271044</v>
      </c>
      <c r="L230" s="46">
        <v>0</v>
      </c>
      <c r="M230" s="45">
        <v>0</v>
      </c>
      <c r="N230" s="46">
        <v>0</v>
      </c>
      <c r="O230" s="45">
        <v>0</v>
      </c>
      <c r="P230" s="46">
        <v>0</v>
      </c>
      <c r="Q230" s="45">
        <v>0</v>
      </c>
      <c r="R230" s="45">
        <v>0</v>
      </c>
      <c r="S230" s="45">
        <v>0</v>
      </c>
      <c r="T230" s="47">
        <v>6752899</v>
      </c>
      <c r="U230" s="48">
        <v>244824</v>
      </c>
      <c r="V230" s="45">
        <v>36441</v>
      </c>
      <c r="W230" s="46">
        <v>36441</v>
      </c>
      <c r="X230" s="45">
        <v>7117</v>
      </c>
      <c r="Y230" s="46">
        <v>7117</v>
      </c>
      <c r="Z230" s="45">
        <v>28161046</v>
      </c>
      <c r="AA230" s="46">
        <v>292473</v>
      </c>
      <c r="AB230" s="45">
        <v>1033514</v>
      </c>
      <c r="AC230" s="46">
        <v>16920</v>
      </c>
      <c r="AD230" s="47">
        <v>29238118</v>
      </c>
      <c r="AE230" s="48">
        <v>352951</v>
      </c>
      <c r="AF230" s="45">
        <v>0</v>
      </c>
      <c r="AG230" s="47">
        <v>0</v>
      </c>
      <c r="AH230" s="47">
        <v>35991017</v>
      </c>
      <c r="AI230" s="48">
        <v>597775</v>
      </c>
      <c r="AJ230" s="7"/>
      <c r="AK230" s="47">
        <v>37753891</v>
      </c>
      <c r="AL230" s="48">
        <v>272176</v>
      </c>
      <c r="AM230" s="47">
        <v>38026067</v>
      </c>
      <c r="AN230" s="53">
        <v>-5.3517235952905702E-2</v>
      </c>
      <c r="AO230" s="7"/>
      <c r="AQ230" s="16">
        <v>225</v>
      </c>
    </row>
    <row r="231" spans="1:43" ht="27" x14ac:dyDescent="0.3">
      <c r="A231">
        <v>10007780</v>
      </c>
      <c r="B231" s="50" t="s">
        <v>375</v>
      </c>
      <c r="C231" s="51" t="s">
        <v>376</v>
      </c>
      <c r="D231" s="52" t="s">
        <v>81</v>
      </c>
      <c r="E231" s="49">
        <v>11004</v>
      </c>
      <c r="F231" s="48">
        <v>0</v>
      </c>
      <c r="G231" s="45">
        <v>0</v>
      </c>
      <c r="H231" s="45">
        <v>0</v>
      </c>
      <c r="I231" s="45">
        <v>245390</v>
      </c>
      <c r="J231" s="45">
        <v>2402</v>
      </c>
      <c r="K231" s="45">
        <v>109548</v>
      </c>
      <c r="L231" s="46">
        <v>0</v>
      </c>
      <c r="M231" s="45">
        <v>0</v>
      </c>
      <c r="N231" s="46">
        <v>0</v>
      </c>
      <c r="O231" s="45">
        <v>621450</v>
      </c>
      <c r="P231" s="46">
        <v>0</v>
      </c>
      <c r="Q231" s="45">
        <v>0</v>
      </c>
      <c r="R231" s="45">
        <v>0</v>
      </c>
      <c r="S231" s="45">
        <v>0</v>
      </c>
      <c r="T231" s="47">
        <v>989794</v>
      </c>
      <c r="U231" s="48">
        <v>0</v>
      </c>
      <c r="V231" s="45">
        <v>92841</v>
      </c>
      <c r="W231" s="46">
        <v>0</v>
      </c>
      <c r="X231" s="45">
        <v>1409</v>
      </c>
      <c r="Y231" s="46">
        <v>0</v>
      </c>
      <c r="Z231" s="45">
        <v>5155</v>
      </c>
      <c r="AA231" s="46">
        <v>0</v>
      </c>
      <c r="AB231" s="45">
        <v>102790</v>
      </c>
      <c r="AC231" s="46">
        <v>0</v>
      </c>
      <c r="AD231" s="47">
        <v>202195</v>
      </c>
      <c r="AE231" s="48">
        <v>0</v>
      </c>
      <c r="AF231" s="45">
        <v>0</v>
      </c>
      <c r="AG231" s="47">
        <v>0</v>
      </c>
      <c r="AH231" s="47">
        <v>1191989</v>
      </c>
      <c r="AI231" s="48">
        <v>0</v>
      </c>
      <c r="AJ231" s="7"/>
      <c r="AK231" s="47">
        <v>1467313</v>
      </c>
      <c r="AL231" s="48"/>
      <c r="AM231" s="47">
        <v>1467313</v>
      </c>
      <c r="AN231" s="53">
        <v>-0.18763822033881</v>
      </c>
      <c r="AO231" s="7"/>
      <c r="AQ231" s="16">
        <v>226</v>
      </c>
    </row>
    <row r="232" spans="1:43" x14ac:dyDescent="0.3">
      <c r="A232">
        <v>10000936</v>
      </c>
      <c r="B232" s="50" t="s">
        <v>377</v>
      </c>
      <c r="C232" s="51"/>
      <c r="D232" s="52" t="s">
        <v>81</v>
      </c>
      <c r="E232" s="49">
        <v>458541</v>
      </c>
      <c r="F232" s="48">
        <v>0</v>
      </c>
      <c r="G232" s="45">
        <v>0</v>
      </c>
      <c r="H232" s="45">
        <v>0</v>
      </c>
      <c r="I232" s="45">
        <v>0</v>
      </c>
      <c r="J232" s="45">
        <v>3532</v>
      </c>
      <c r="K232" s="45">
        <v>6265</v>
      </c>
      <c r="L232" s="46">
        <v>0</v>
      </c>
      <c r="M232" s="45">
        <v>0</v>
      </c>
      <c r="N232" s="46">
        <v>0</v>
      </c>
      <c r="O232" s="45">
        <v>128064</v>
      </c>
      <c r="P232" s="46">
        <v>0</v>
      </c>
      <c r="Q232" s="45">
        <v>0</v>
      </c>
      <c r="R232" s="45">
        <v>0</v>
      </c>
      <c r="S232" s="45">
        <v>0</v>
      </c>
      <c r="T232" s="47">
        <v>596402</v>
      </c>
      <c r="U232" s="48">
        <v>0</v>
      </c>
      <c r="V232" s="45">
        <v>36568</v>
      </c>
      <c r="W232" s="46">
        <v>0</v>
      </c>
      <c r="X232" s="45">
        <v>1901</v>
      </c>
      <c r="Y232" s="46">
        <v>0</v>
      </c>
      <c r="Z232" s="45">
        <v>108321</v>
      </c>
      <c r="AA232" s="46">
        <v>0</v>
      </c>
      <c r="AB232" s="45">
        <v>8809</v>
      </c>
      <c r="AC232" s="46">
        <v>0</v>
      </c>
      <c r="AD232" s="47">
        <v>155599</v>
      </c>
      <c r="AE232" s="48">
        <v>0</v>
      </c>
      <c r="AF232" s="45">
        <v>0</v>
      </c>
      <c r="AG232" s="47">
        <v>0</v>
      </c>
      <c r="AH232" s="47">
        <v>752001</v>
      </c>
      <c r="AI232" s="48">
        <v>0</v>
      </c>
      <c r="AJ232" s="7"/>
      <c r="AK232" s="47">
        <v>839543</v>
      </c>
      <c r="AL232" s="48"/>
      <c r="AM232" s="47">
        <v>839543</v>
      </c>
      <c r="AN232" s="53">
        <v>-0.10427339635968599</v>
      </c>
      <c r="AO232" s="7"/>
      <c r="AQ232" s="16">
        <v>227</v>
      </c>
    </row>
    <row r="233" spans="1:43" ht="27" x14ac:dyDescent="0.3">
      <c r="A233">
        <v>10007774</v>
      </c>
      <c r="B233" s="50" t="s">
        <v>378</v>
      </c>
      <c r="C233" s="51" t="s">
        <v>379</v>
      </c>
      <c r="D233" s="52" t="s">
        <v>72</v>
      </c>
      <c r="E233" s="49">
        <v>9708334</v>
      </c>
      <c r="F233" s="48">
        <v>0</v>
      </c>
      <c r="G233" s="45">
        <v>0</v>
      </c>
      <c r="H233" s="45">
        <v>912625</v>
      </c>
      <c r="I233" s="45">
        <v>671350</v>
      </c>
      <c r="J233" s="45">
        <v>73704</v>
      </c>
      <c r="K233" s="45">
        <v>274944</v>
      </c>
      <c r="L233" s="46">
        <v>0</v>
      </c>
      <c r="M233" s="45">
        <v>0</v>
      </c>
      <c r="N233" s="46">
        <v>0</v>
      </c>
      <c r="O233" s="45">
        <v>0</v>
      </c>
      <c r="P233" s="46">
        <v>0</v>
      </c>
      <c r="Q233" s="45">
        <v>587808</v>
      </c>
      <c r="R233" s="45">
        <v>29610</v>
      </c>
      <c r="S233" s="45">
        <v>225584</v>
      </c>
      <c r="T233" s="47">
        <v>12483959</v>
      </c>
      <c r="U233" s="48">
        <v>0</v>
      </c>
      <c r="V233" s="45">
        <v>13163</v>
      </c>
      <c r="W233" s="46">
        <v>0</v>
      </c>
      <c r="X233" s="45">
        <v>4</v>
      </c>
      <c r="Y233" s="46">
        <v>0</v>
      </c>
      <c r="Z233" s="45">
        <v>107757</v>
      </c>
      <c r="AA233" s="46">
        <v>0</v>
      </c>
      <c r="AB233" s="45">
        <v>361538</v>
      </c>
      <c r="AC233" s="46">
        <v>0</v>
      </c>
      <c r="AD233" s="47">
        <v>482462</v>
      </c>
      <c r="AE233" s="48">
        <v>0</v>
      </c>
      <c r="AF233" s="45">
        <v>0</v>
      </c>
      <c r="AG233" s="47">
        <v>0</v>
      </c>
      <c r="AH233" s="47">
        <v>12966421</v>
      </c>
      <c r="AI233" s="48">
        <v>0</v>
      </c>
      <c r="AJ233" s="7"/>
      <c r="AK233" s="47">
        <v>13298706</v>
      </c>
      <c r="AL233" s="48"/>
      <c r="AM233" s="47">
        <v>13298706</v>
      </c>
      <c r="AN233" s="53">
        <v>-2.4986265581027199E-2</v>
      </c>
      <c r="AO233" s="7"/>
      <c r="AQ233" s="16">
        <v>228</v>
      </c>
    </row>
    <row r="234" spans="1:43" x14ac:dyDescent="0.3">
      <c r="A234">
        <v>10004930</v>
      </c>
      <c r="B234" s="50" t="s">
        <v>380</v>
      </c>
      <c r="C234" s="51"/>
      <c r="D234" s="52" t="s">
        <v>72</v>
      </c>
      <c r="E234" s="49">
        <v>2870059</v>
      </c>
      <c r="F234" s="48">
        <v>672164</v>
      </c>
      <c r="G234" s="45">
        <v>264580</v>
      </c>
      <c r="H234" s="45">
        <v>0</v>
      </c>
      <c r="I234" s="45">
        <v>131955</v>
      </c>
      <c r="J234" s="45">
        <v>60675</v>
      </c>
      <c r="K234" s="45">
        <v>281508</v>
      </c>
      <c r="L234" s="46">
        <v>0</v>
      </c>
      <c r="M234" s="45">
        <v>0</v>
      </c>
      <c r="N234" s="46">
        <v>0</v>
      </c>
      <c r="O234" s="45">
        <v>0</v>
      </c>
      <c r="P234" s="46">
        <v>0</v>
      </c>
      <c r="Q234" s="45">
        <v>0</v>
      </c>
      <c r="R234" s="45">
        <v>0</v>
      </c>
      <c r="S234" s="45">
        <v>0</v>
      </c>
      <c r="T234" s="47">
        <v>3608777</v>
      </c>
      <c r="U234" s="48">
        <v>936744</v>
      </c>
      <c r="V234" s="45">
        <v>964736</v>
      </c>
      <c r="W234" s="46">
        <v>91240</v>
      </c>
      <c r="X234" s="45">
        <v>60365</v>
      </c>
      <c r="Y234" s="46">
        <v>5709</v>
      </c>
      <c r="Z234" s="45">
        <v>132634</v>
      </c>
      <c r="AA234" s="46">
        <v>18931</v>
      </c>
      <c r="AB234" s="45">
        <v>428399</v>
      </c>
      <c r="AC234" s="46">
        <v>42247</v>
      </c>
      <c r="AD234" s="47">
        <v>1586134</v>
      </c>
      <c r="AE234" s="48">
        <v>158127</v>
      </c>
      <c r="AF234" s="45">
        <v>0</v>
      </c>
      <c r="AG234" s="47">
        <v>0</v>
      </c>
      <c r="AH234" s="47">
        <v>5194911</v>
      </c>
      <c r="AI234" s="48">
        <v>1094871</v>
      </c>
      <c r="AJ234" s="7"/>
      <c r="AK234" s="47">
        <v>5724530</v>
      </c>
      <c r="AL234" s="48">
        <v>69179</v>
      </c>
      <c r="AM234" s="47">
        <v>5793709</v>
      </c>
      <c r="AN234" s="53">
        <v>-0.103353136997388</v>
      </c>
      <c r="AO234" s="7"/>
      <c r="AQ234" s="16">
        <v>229</v>
      </c>
    </row>
    <row r="235" spans="1:43" ht="40.5" x14ac:dyDescent="0.3">
      <c r="A235">
        <v>10042570</v>
      </c>
      <c r="B235" s="50" t="s">
        <v>381</v>
      </c>
      <c r="C235" s="51" t="s">
        <v>382</v>
      </c>
      <c r="D235" s="52" t="s">
        <v>81</v>
      </c>
      <c r="E235" s="49">
        <v>82620</v>
      </c>
      <c r="F235" s="48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v>45515</v>
      </c>
      <c r="L235" s="46">
        <v>0</v>
      </c>
      <c r="M235" s="45">
        <v>113152</v>
      </c>
      <c r="N235" s="46">
        <v>0</v>
      </c>
      <c r="O235" s="45">
        <v>270866</v>
      </c>
      <c r="P235" s="46">
        <v>0</v>
      </c>
      <c r="Q235" s="45">
        <v>0</v>
      </c>
      <c r="R235" s="45">
        <v>0</v>
      </c>
      <c r="S235" s="45">
        <v>0</v>
      </c>
      <c r="T235" s="47">
        <v>512153</v>
      </c>
      <c r="U235" s="48">
        <v>0</v>
      </c>
      <c r="V235" s="45">
        <v>158880</v>
      </c>
      <c r="W235" s="46">
        <v>0</v>
      </c>
      <c r="X235" s="45">
        <v>12941</v>
      </c>
      <c r="Y235" s="46">
        <v>0</v>
      </c>
      <c r="Z235" s="45">
        <v>49727</v>
      </c>
      <c r="AA235" s="46">
        <v>0</v>
      </c>
      <c r="AB235" s="45">
        <v>29702</v>
      </c>
      <c r="AC235" s="46">
        <v>0</v>
      </c>
      <c r="AD235" s="47">
        <v>251250</v>
      </c>
      <c r="AE235" s="48">
        <v>0</v>
      </c>
      <c r="AF235" s="45">
        <v>0</v>
      </c>
      <c r="AG235" s="47">
        <v>0</v>
      </c>
      <c r="AH235" s="47">
        <v>763403</v>
      </c>
      <c r="AI235" s="48">
        <v>0</v>
      </c>
      <c r="AJ235" s="7"/>
      <c r="AK235" s="47">
        <v>707081</v>
      </c>
      <c r="AL235" s="48"/>
      <c r="AM235" s="47">
        <v>707081</v>
      </c>
      <c r="AN235" s="53">
        <v>7.9654240461842399E-2</v>
      </c>
      <c r="AO235" s="7"/>
      <c r="AQ235" s="16">
        <v>230</v>
      </c>
    </row>
    <row r="236" spans="1:43" x14ac:dyDescent="0.3">
      <c r="A236">
        <v>10005072</v>
      </c>
      <c r="B236" s="50" t="s">
        <v>383</v>
      </c>
      <c r="C236" s="51"/>
      <c r="D236" s="52" t="s">
        <v>72</v>
      </c>
      <c r="E236" s="49">
        <v>26244</v>
      </c>
      <c r="F236" s="48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46">
        <v>0</v>
      </c>
      <c r="M236" s="45">
        <v>0</v>
      </c>
      <c r="N236" s="46">
        <v>0</v>
      </c>
      <c r="O236" s="45">
        <v>0</v>
      </c>
      <c r="P236" s="46">
        <v>0</v>
      </c>
      <c r="Q236" s="45">
        <v>0</v>
      </c>
      <c r="R236" s="45">
        <v>0</v>
      </c>
      <c r="S236" s="45">
        <v>0</v>
      </c>
      <c r="T236" s="47">
        <v>26244</v>
      </c>
      <c r="U236" s="48">
        <v>0</v>
      </c>
      <c r="V236" s="45">
        <v>25431</v>
      </c>
      <c r="W236" s="46">
        <v>0</v>
      </c>
      <c r="X236" s="45">
        <v>1945</v>
      </c>
      <c r="Y236" s="46">
        <v>0</v>
      </c>
      <c r="Z236" s="45">
        <v>2687</v>
      </c>
      <c r="AA236" s="46">
        <v>0</v>
      </c>
      <c r="AB236" s="45">
        <v>2681</v>
      </c>
      <c r="AC236" s="46">
        <v>0</v>
      </c>
      <c r="AD236" s="47">
        <v>32744</v>
      </c>
      <c r="AE236" s="48">
        <v>0</v>
      </c>
      <c r="AF236" s="45">
        <v>0</v>
      </c>
      <c r="AG236" s="47">
        <v>0</v>
      </c>
      <c r="AH236" s="47">
        <v>58988</v>
      </c>
      <c r="AI236" s="48">
        <v>0</v>
      </c>
      <c r="AJ236" s="7"/>
      <c r="AK236" s="47">
        <v>62825</v>
      </c>
      <c r="AL236" s="48"/>
      <c r="AM236" s="47">
        <v>62825</v>
      </c>
      <c r="AN236" s="53">
        <v>-6.1074413052128899E-2</v>
      </c>
      <c r="AO236" s="7"/>
      <c r="AQ236" s="16">
        <v>231</v>
      </c>
    </row>
    <row r="237" spans="1:43" x14ac:dyDescent="0.3">
      <c r="A237">
        <v>10004676</v>
      </c>
      <c r="B237" s="50" t="s">
        <v>384</v>
      </c>
      <c r="C237" s="51"/>
      <c r="D237" s="52" t="s">
        <v>78</v>
      </c>
      <c r="E237" s="49">
        <v>77417</v>
      </c>
      <c r="F237" s="48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6">
        <v>0</v>
      </c>
      <c r="M237" s="45">
        <v>0</v>
      </c>
      <c r="N237" s="46">
        <v>0</v>
      </c>
      <c r="O237" s="45">
        <v>0</v>
      </c>
      <c r="P237" s="46">
        <v>0</v>
      </c>
      <c r="Q237" s="45">
        <v>0</v>
      </c>
      <c r="R237" s="45">
        <v>0</v>
      </c>
      <c r="S237" s="45">
        <v>0</v>
      </c>
      <c r="T237" s="47">
        <v>77417</v>
      </c>
      <c r="U237" s="48">
        <v>0</v>
      </c>
      <c r="V237" s="45">
        <v>71888</v>
      </c>
      <c r="W237" s="46">
        <v>0</v>
      </c>
      <c r="X237" s="45">
        <v>13021</v>
      </c>
      <c r="Y237" s="46">
        <v>0</v>
      </c>
      <c r="Z237" s="45">
        <v>41023</v>
      </c>
      <c r="AA237" s="46">
        <v>0</v>
      </c>
      <c r="AB237" s="45">
        <v>15620</v>
      </c>
      <c r="AC237" s="46">
        <v>0</v>
      </c>
      <c r="AD237" s="47">
        <v>141552</v>
      </c>
      <c r="AE237" s="48">
        <v>0</v>
      </c>
      <c r="AF237" s="45">
        <v>0</v>
      </c>
      <c r="AG237" s="47">
        <v>0</v>
      </c>
      <c r="AH237" s="47">
        <v>218969</v>
      </c>
      <c r="AI237" s="48">
        <v>0</v>
      </c>
      <c r="AJ237" s="7"/>
      <c r="AK237" s="47">
        <v>290191</v>
      </c>
      <c r="AL237" s="48"/>
      <c r="AM237" s="47">
        <v>290191</v>
      </c>
      <c r="AN237" s="53">
        <v>-0.24543145721266299</v>
      </c>
      <c r="AO237" s="7"/>
      <c r="AQ237" s="16">
        <v>232</v>
      </c>
    </row>
    <row r="238" spans="1:43" x14ac:dyDescent="0.3">
      <c r="A238">
        <v>10005124</v>
      </c>
      <c r="B238" s="50" t="s">
        <v>385</v>
      </c>
      <c r="C238" s="51"/>
      <c r="D238" s="52" t="s">
        <v>72</v>
      </c>
      <c r="E238" s="49">
        <v>93166</v>
      </c>
      <c r="F238" s="48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6">
        <v>0</v>
      </c>
      <c r="M238" s="45">
        <v>0</v>
      </c>
      <c r="N238" s="46">
        <v>0</v>
      </c>
      <c r="O238" s="45">
        <v>0</v>
      </c>
      <c r="P238" s="46">
        <v>0</v>
      </c>
      <c r="Q238" s="45">
        <v>0</v>
      </c>
      <c r="R238" s="45">
        <v>0</v>
      </c>
      <c r="S238" s="45">
        <v>0</v>
      </c>
      <c r="T238" s="47">
        <v>93166</v>
      </c>
      <c r="U238" s="48">
        <v>0</v>
      </c>
      <c r="V238" s="45">
        <v>35914</v>
      </c>
      <c r="W238" s="46">
        <v>0</v>
      </c>
      <c r="X238" s="45">
        <v>3346</v>
      </c>
      <c r="Y238" s="46">
        <v>0</v>
      </c>
      <c r="Z238" s="45">
        <v>2597</v>
      </c>
      <c r="AA238" s="46">
        <v>0</v>
      </c>
      <c r="AB238" s="45">
        <v>7619</v>
      </c>
      <c r="AC238" s="46">
        <v>0</v>
      </c>
      <c r="AD238" s="47">
        <v>49476</v>
      </c>
      <c r="AE238" s="48">
        <v>0</v>
      </c>
      <c r="AF238" s="45">
        <v>0</v>
      </c>
      <c r="AG238" s="47">
        <v>0</v>
      </c>
      <c r="AH238" s="47">
        <v>142642</v>
      </c>
      <c r="AI238" s="48">
        <v>0</v>
      </c>
      <c r="AJ238" s="7"/>
      <c r="AK238" s="47">
        <v>178204</v>
      </c>
      <c r="AL238" s="48"/>
      <c r="AM238" s="47">
        <v>178204</v>
      </c>
      <c r="AN238" s="53">
        <v>-0.19955781015016499</v>
      </c>
      <c r="AO238" s="7"/>
      <c r="AQ238" s="16">
        <v>233</v>
      </c>
    </row>
    <row r="239" spans="1:43" x14ac:dyDescent="0.3">
      <c r="A239">
        <v>10007801</v>
      </c>
      <c r="B239" s="50" t="s">
        <v>386</v>
      </c>
      <c r="C239" s="51"/>
      <c r="D239" s="52" t="s">
        <v>78</v>
      </c>
      <c r="E239" s="49">
        <v>11977841</v>
      </c>
      <c r="F239" s="48">
        <v>1755136</v>
      </c>
      <c r="G239" s="45">
        <v>412727</v>
      </c>
      <c r="H239" s="45">
        <v>100886</v>
      </c>
      <c r="I239" s="45">
        <v>71765</v>
      </c>
      <c r="J239" s="45">
        <v>132128</v>
      </c>
      <c r="K239" s="45">
        <v>408359</v>
      </c>
      <c r="L239" s="46">
        <v>0</v>
      </c>
      <c r="M239" s="45">
        <v>40465</v>
      </c>
      <c r="N239" s="46">
        <v>0</v>
      </c>
      <c r="O239" s="45">
        <v>0</v>
      </c>
      <c r="P239" s="46">
        <v>0</v>
      </c>
      <c r="Q239" s="45">
        <v>135059</v>
      </c>
      <c r="R239" s="45">
        <v>4936</v>
      </c>
      <c r="S239" s="45">
        <v>41312</v>
      </c>
      <c r="T239" s="47">
        <v>13325478</v>
      </c>
      <c r="U239" s="48">
        <v>2167863</v>
      </c>
      <c r="V239" s="45">
        <v>1492244</v>
      </c>
      <c r="W239" s="46">
        <v>225466</v>
      </c>
      <c r="X239" s="45">
        <v>238672</v>
      </c>
      <c r="Y239" s="46">
        <v>36061</v>
      </c>
      <c r="Z239" s="45">
        <v>269835</v>
      </c>
      <c r="AA239" s="46">
        <v>35767</v>
      </c>
      <c r="AB239" s="45">
        <v>525017</v>
      </c>
      <c r="AC239" s="46">
        <v>76391</v>
      </c>
      <c r="AD239" s="47">
        <v>2525768</v>
      </c>
      <c r="AE239" s="48">
        <v>373685</v>
      </c>
      <c r="AF239" s="45">
        <v>0</v>
      </c>
      <c r="AG239" s="47">
        <v>0</v>
      </c>
      <c r="AH239" s="47">
        <v>15851246</v>
      </c>
      <c r="AI239" s="48">
        <v>2541548</v>
      </c>
      <c r="AJ239" s="7"/>
      <c r="AK239" s="47">
        <v>16148722</v>
      </c>
      <c r="AL239" s="48">
        <v>16257</v>
      </c>
      <c r="AM239" s="47">
        <v>16164979</v>
      </c>
      <c r="AN239" s="53">
        <v>-1.9408191003526799E-2</v>
      </c>
      <c r="AO239" s="7"/>
      <c r="AQ239" s="16">
        <v>234</v>
      </c>
    </row>
    <row r="240" spans="1:43" x14ac:dyDescent="0.3">
      <c r="A240">
        <v>10005127</v>
      </c>
      <c r="B240" s="50" t="s">
        <v>387</v>
      </c>
      <c r="C240" s="51"/>
      <c r="D240" s="52" t="s">
        <v>78</v>
      </c>
      <c r="E240" s="49">
        <v>271189</v>
      </c>
      <c r="F240" s="48">
        <v>0</v>
      </c>
      <c r="G240" s="45">
        <v>0</v>
      </c>
      <c r="H240" s="45">
        <v>0</v>
      </c>
      <c r="I240" s="45">
        <v>0</v>
      </c>
      <c r="J240" s="45">
        <v>13625</v>
      </c>
      <c r="K240" s="45">
        <v>0</v>
      </c>
      <c r="L240" s="46">
        <v>0</v>
      </c>
      <c r="M240" s="45">
        <v>0</v>
      </c>
      <c r="N240" s="46">
        <v>0</v>
      </c>
      <c r="O240" s="45">
        <v>0</v>
      </c>
      <c r="P240" s="46">
        <v>0</v>
      </c>
      <c r="Q240" s="45">
        <v>0</v>
      </c>
      <c r="R240" s="45">
        <v>0</v>
      </c>
      <c r="S240" s="45">
        <v>0</v>
      </c>
      <c r="T240" s="47">
        <v>284814</v>
      </c>
      <c r="U240" s="48">
        <v>0</v>
      </c>
      <c r="V240" s="45">
        <v>180597</v>
      </c>
      <c r="W240" s="46">
        <v>0</v>
      </c>
      <c r="X240" s="45">
        <v>29013</v>
      </c>
      <c r="Y240" s="46">
        <v>0</v>
      </c>
      <c r="Z240" s="45">
        <v>12537</v>
      </c>
      <c r="AA240" s="46">
        <v>0</v>
      </c>
      <c r="AB240" s="45">
        <v>82052</v>
      </c>
      <c r="AC240" s="46">
        <v>0</v>
      </c>
      <c r="AD240" s="47">
        <v>304199</v>
      </c>
      <c r="AE240" s="48">
        <v>0</v>
      </c>
      <c r="AF240" s="45">
        <v>0</v>
      </c>
      <c r="AG240" s="47">
        <v>0</v>
      </c>
      <c r="AH240" s="47">
        <v>589013</v>
      </c>
      <c r="AI240" s="48">
        <v>0</v>
      </c>
      <c r="AJ240" s="7"/>
      <c r="AK240" s="47">
        <v>694530</v>
      </c>
      <c r="AL240" s="48"/>
      <c r="AM240" s="47">
        <v>694530</v>
      </c>
      <c r="AN240" s="53">
        <v>-0.15192576274603001</v>
      </c>
      <c r="AO240" s="7"/>
      <c r="AQ240" s="16">
        <v>235</v>
      </c>
    </row>
    <row r="241" spans="1:43" ht="27" x14ac:dyDescent="0.3">
      <c r="A241">
        <v>10007155</v>
      </c>
      <c r="B241" s="50" t="s">
        <v>388</v>
      </c>
      <c r="C241" s="51" t="s">
        <v>389</v>
      </c>
      <c r="D241" s="52" t="s">
        <v>72</v>
      </c>
      <c r="E241" s="49">
        <v>6820018</v>
      </c>
      <c r="F241" s="48">
        <v>1478582</v>
      </c>
      <c r="G241" s="45">
        <v>234767</v>
      </c>
      <c r="H241" s="45">
        <v>174532</v>
      </c>
      <c r="I241" s="45">
        <v>305580</v>
      </c>
      <c r="J241" s="45">
        <v>72261</v>
      </c>
      <c r="K241" s="45">
        <v>383041</v>
      </c>
      <c r="L241" s="46">
        <v>0</v>
      </c>
      <c r="M241" s="45">
        <v>0</v>
      </c>
      <c r="N241" s="46">
        <v>0</v>
      </c>
      <c r="O241" s="45">
        <v>0</v>
      </c>
      <c r="P241" s="46">
        <v>0</v>
      </c>
      <c r="Q241" s="45">
        <v>0</v>
      </c>
      <c r="R241" s="45">
        <v>0</v>
      </c>
      <c r="S241" s="45">
        <v>0</v>
      </c>
      <c r="T241" s="47">
        <v>7990199</v>
      </c>
      <c r="U241" s="48">
        <v>1713349</v>
      </c>
      <c r="V241" s="45">
        <v>2149921</v>
      </c>
      <c r="W241" s="46">
        <v>89593</v>
      </c>
      <c r="X241" s="45">
        <v>337451</v>
      </c>
      <c r="Y241" s="46">
        <v>14062</v>
      </c>
      <c r="Z241" s="45">
        <v>595066</v>
      </c>
      <c r="AA241" s="46">
        <v>3313</v>
      </c>
      <c r="AB241" s="45">
        <v>518560</v>
      </c>
      <c r="AC241" s="46">
        <v>19197</v>
      </c>
      <c r="AD241" s="47">
        <v>3600998</v>
      </c>
      <c r="AE241" s="48">
        <v>126165</v>
      </c>
      <c r="AF241" s="45">
        <v>0</v>
      </c>
      <c r="AG241" s="47">
        <v>0</v>
      </c>
      <c r="AH241" s="47">
        <v>11591197</v>
      </c>
      <c r="AI241" s="48">
        <v>1839514</v>
      </c>
      <c r="AJ241" s="7"/>
      <c r="AK241" s="47">
        <v>12549773</v>
      </c>
      <c r="AL241" s="48">
        <v>304221</v>
      </c>
      <c r="AM241" s="47">
        <v>12853994</v>
      </c>
      <c r="AN241" s="53">
        <v>-9.8241604905059093E-2</v>
      </c>
      <c r="AO241" s="7"/>
      <c r="AQ241" s="16">
        <v>236</v>
      </c>
    </row>
    <row r="242" spans="1:43" ht="27" x14ac:dyDescent="0.3">
      <c r="A242">
        <v>10005200</v>
      </c>
      <c r="B242" s="50" t="s">
        <v>390</v>
      </c>
      <c r="C242" s="51" t="s">
        <v>391</v>
      </c>
      <c r="D242" s="52" t="s">
        <v>122</v>
      </c>
      <c r="E242" s="49">
        <v>65975</v>
      </c>
      <c r="F242" s="48">
        <v>0</v>
      </c>
      <c r="G242" s="45">
        <v>0</v>
      </c>
      <c r="H242" s="45">
        <v>0</v>
      </c>
      <c r="I242" s="45">
        <v>0</v>
      </c>
      <c r="J242" s="45">
        <v>0</v>
      </c>
      <c r="K242" s="45">
        <v>0</v>
      </c>
      <c r="L242" s="46">
        <v>0</v>
      </c>
      <c r="M242" s="45">
        <v>0</v>
      </c>
      <c r="N242" s="46">
        <v>0</v>
      </c>
      <c r="O242" s="45">
        <v>0</v>
      </c>
      <c r="P242" s="46">
        <v>0</v>
      </c>
      <c r="Q242" s="45">
        <v>0</v>
      </c>
      <c r="R242" s="45">
        <v>0</v>
      </c>
      <c r="S242" s="45">
        <v>0</v>
      </c>
      <c r="T242" s="47">
        <v>65975</v>
      </c>
      <c r="U242" s="48">
        <v>0</v>
      </c>
      <c r="V242" s="45">
        <v>17704</v>
      </c>
      <c r="W242" s="46">
        <v>0</v>
      </c>
      <c r="X242" s="45">
        <v>2192</v>
      </c>
      <c r="Y242" s="46">
        <v>0</v>
      </c>
      <c r="Z242" s="45">
        <v>63133</v>
      </c>
      <c r="AA242" s="46">
        <v>0</v>
      </c>
      <c r="AB242" s="45">
        <v>3151</v>
      </c>
      <c r="AC242" s="46">
        <v>0</v>
      </c>
      <c r="AD242" s="47">
        <v>86180</v>
      </c>
      <c r="AE242" s="48">
        <v>0</v>
      </c>
      <c r="AF242" s="45">
        <v>0</v>
      </c>
      <c r="AG242" s="47">
        <v>0</v>
      </c>
      <c r="AH242" s="47">
        <v>152155</v>
      </c>
      <c r="AI242" s="48">
        <v>0</v>
      </c>
      <c r="AJ242" s="7"/>
      <c r="AK242" s="47">
        <v>93979</v>
      </c>
      <c r="AL242" s="48"/>
      <c r="AM242" s="47">
        <v>93979</v>
      </c>
      <c r="AN242" s="53">
        <v>0.61903191138445801</v>
      </c>
      <c r="AO242" s="7"/>
      <c r="AQ242" s="16">
        <v>237</v>
      </c>
    </row>
    <row r="243" spans="1:43" x14ac:dyDescent="0.3">
      <c r="A243">
        <v>10007775</v>
      </c>
      <c r="B243" s="50" t="s">
        <v>392</v>
      </c>
      <c r="C243" s="51"/>
      <c r="D243" s="52" t="s">
        <v>81</v>
      </c>
      <c r="E243" s="49">
        <v>17534516</v>
      </c>
      <c r="F243" s="48">
        <v>174960</v>
      </c>
      <c r="G243" s="45">
        <v>0</v>
      </c>
      <c r="H243" s="45">
        <v>497568</v>
      </c>
      <c r="I243" s="45">
        <v>342620</v>
      </c>
      <c r="J243" s="45">
        <v>80738</v>
      </c>
      <c r="K243" s="45">
        <v>691015</v>
      </c>
      <c r="L243" s="46">
        <v>0</v>
      </c>
      <c r="M243" s="45">
        <v>0</v>
      </c>
      <c r="N243" s="46">
        <v>0</v>
      </c>
      <c r="O243" s="45">
        <v>4799526</v>
      </c>
      <c r="P243" s="46">
        <v>17245</v>
      </c>
      <c r="Q243" s="45">
        <v>739732</v>
      </c>
      <c r="R243" s="45">
        <v>65238</v>
      </c>
      <c r="S243" s="45">
        <v>276420</v>
      </c>
      <c r="T243" s="47">
        <v>25027373</v>
      </c>
      <c r="U243" s="48">
        <v>192205</v>
      </c>
      <c r="V243" s="45">
        <v>543865</v>
      </c>
      <c r="W243" s="46">
        <v>852</v>
      </c>
      <c r="X243" s="45">
        <v>6667</v>
      </c>
      <c r="Y243" s="46">
        <v>10</v>
      </c>
      <c r="Z243" s="45">
        <v>1003</v>
      </c>
      <c r="AA243" s="46">
        <v>0</v>
      </c>
      <c r="AB243" s="45">
        <v>384190</v>
      </c>
      <c r="AC243" s="46">
        <v>539</v>
      </c>
      <c r="AD243" s="47">
        <v>935725</v>
      </c>
      <c r="AE243" s="48">
        <v>1401</v>
      </c>
      <c r="AF243" s="45">
        <v>0</v>
      </c>
      <c r="AG243" s="47">
        <v>0</v>
      </c>
      <c r="AH243" s="47">
        <v>25963098</v>
      </c>
      <c r="AI243" s="48">
        <v>193606</v>
      </c>
      <c r="AJ243" s="7"/>
      <c r="AK243" s="47">
        <v>27700857</v>
      </c>
      <c r="AL243" s="48">
        <v>86048</v>
      </c>
      <c r="AM243" s="47">
        <v>27786905</v>
      </c>
      <c r="AN243" s="53">
        <v>-6.5635485492177001E-2</v>
      </c>
      <c r="AO243" s="7"/>
      <c r="AQ243" s="16">
        <v>238</v>
      </c>
    </row>
    <row r="244" spans="1:43" x14ac:dyDescent="0.3">
      <c r="A244">
        <v>10032282</v>
      </c>
      <c r="B244" s="50" t="s">
        <v>393</v>
      </c>
      <c r="C244" s="51"/>
      <c r="D244" s="52" t="s">
        <v>86</v>
      </c>
      <c r="E244" s="49">
        <v>0</v>
      </c>
      <c r="F244" s="48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v>0</v>
      </c>
      <c r="L244" s="46">
        <v>0</v>
      </c>
      <c r="M244" s="45">
        <v>0</v>
      </c>
      <c r="N244" s="46">
        <v>0</v>
      </c>
      <c r="O244" s="45">
        <v>0</v>
      </c>
      <c r="P244" s="46">
        <v>0</v>
      </c>
      <c r="Q244" s="45">
        <v>0</v>
      </c>
      <c r="R244" s="45">
        <v>0</v>
      </c>
      <c r="S244" s="45">
        <v>0</v>
      </c>
      <c r="T244" s="47">
        <v>0</v>
      </c>
      <c r="U244" s="48">
        <v>0</v>
      </c>
      <c r="V244" s="45">
        <v>1865</v>
      </c>
      <c r="W244" s="46">
        <v>0</v>
      </c>
      <c r="X244" s="45">
        <v>167</v>
      </c>
      <c r="Y244" s="46">
        <v>0</v>
      </c>
      <c r="Z244" s="45">
        <v>22683</v>
      </c>
      <c r="AA244" s="46">
        <v>0</v>
      </c>
      <c r="AB244" s="45">
        <v>2030</v>
      </c>
      <c r="AC244" s="46">
        <v>0</v>
      </c>
      <c r="AD244" s="47">
        <v>26745</v>
      </c>
      <c r="AE244" s="48">
        <v>0</v>
      </c>
      <c r="AF244" s="45">
        <v>0</v>
      </c>
      <c r="AG244" s="47">
        <v>0</v>
      </c>
      <c r="AH244" s="47">
        <v>26745</v>
      </c>
      <c r="AI244" s="48">
        <v>0</v>
      </c>
      <c r="AJ244" s="7"/>
      <c r="AK244" s="47">
        <v>33944</v>
      </c>
      <c r="AL244" s="48"/>
      <c r="AM244" s="47">
        <v>33944</v>
      </c>
      <c r="AN244" s="53">
        <v>-0.21208460994579301</v>
      </c>
      <c r="AO244" s="7"/>
      <c r="AQ244" s="16">
        <v>239</v>
      </c>
    </row>
    <row r="245" spans="1:43" x14ac:dyDescent="0.3">
      <c r="A245">
        <v>10005389</v>
      </c>
      <c r="B245" s="50" t="s">
        <v>394</v>
      </c>
      <c r="C245" s="51"/>
      <c r="D245" s="52" t="s">
        <v>81</v>
      </c>
      <c r="E245" s="49">
        <v>516254</v>
      </c>
      <c r="F245" s="48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7187</v>
      </c>
      <c r="L245" s="46">
        <v>0</v>
      </c>
      <c r="M245" s="45">
        <v>0</v>
      </c>
      <c r="N245" s="46">
        <v>0</v>
      </c>
      <c r="O245" s="45">
        <v>662908</v>
      </c>
      <c r="P245" s="46">
        <v>0</v>
      </c>
      <c r="Q245" s="45">
        <v>0</v>
      </c>
      <c r="R245" s="45">
        <v>0</v>
      </c>
      <c r="S245" s="45">
        <v>0</v>
      </c>
      <c r="T245" s="47">
        <v>1186349</v>
      </c>
      <c r="U245" s="48">
        <v>0</v>
      </c>
      <c r="V245" s="45">
        <v>378434</v>
      </c>
      <c r="W245" s="46">
        <v>0</v>
      </c>
      <c r="X245" s="45">
        <v>30656</v>
      </c>
      <c r="Y245" s="46">
        <v>0</v>
      </c>
      <c r="Z245" s="45">
        <v>27582</v>
      </c>
      <c r="AA245" s="46">
        <v>0</v>
      </c>
      <c r="AB245" s="45">
        <v>94226</v>
      </c>
      <c r="AC245" s="46">
        <v>0</v>
      </c>
      <c r="AD245" s="47">
        <v>530898</v>
      </c>
      <c r="AE245" s="48">
        <v>0</v>
      </c>
      <c r="AF245" s="45">
        <v>0</v>
      </c>
      <c r="AG245" s="47">
        <v>0</v>
      </c>
      <c r="AH245" s="47">
        <v>1717247</v>
      </c>
      <c r="AI245" s="48">
        <v>0</v>
      </c>
      <c r="AJ245" s="7"/>
      <c r="AK245" s="47">
        <v>1684069</v>
      </c>
      <c r="AL245" s="48"/>
      <c r="AM245" s="47">
        <v>1684069</v>
      </c>
      <c r="AN245" s="53">
        <v>1.97010930074718E-2</v>
      </c>
      <c r="AO245" s="7"/>
      <c r="AQ245" s="16">
        <v>240</v>
      </c>
    </row>
    <row r="246" spans="1:43" x14ac:dyDescent="0.3">
      <c r="A246">
        <v>10007802</v>
      </c>
      <c r="B246" s="50" t="s">
        <v>395</v>
      </c>
      <c r="C246" s="51" t="s">
        <v>396</v>
      </c>
      <c r="D246" s="52" t="s">
        <v>72</v>
      </c>
      <c r="E246" s="49">
        <v>3482274</v>
      </c>
      <c r="F246" s="48">
        <v>190998</v>
      </c>
      <c r="G246" s="45">
        <v>50615</v>
      </c>
      <c r="H246" s="45">
        <v>176088</v>
      </c>
      <c r="I246" s="45">
        <v>310210</v>
      </c>
      <c r="J246" s="45">
        <v>73199</v>
      </c>
      <c r="K246" s="45">
        <v>202871</v>
      </c>
      <c r="L246" s="46">
        <v>0</v>
      </c>
      <c r="M246" s="45">
        <v>0</v>
      </c>
      <c r="N246" s="46">
        <v>0</v>
      </c>
      <c r="O246" s="45">
        <v>0</v>
      </c>
      <c r="P246" s="46">
        <v>0</v>
      </c>
      <c r="Q246" s="45">
        <v>15581</v>
      </c>
      <c r="R246" s="45">
        <v>0</v>
      </c>
      <c r="S246" s="45">
        <v>0</v>
      </c>
      <c r="T246" s="47">
        <v>4310838</v>
      </c>
      <c r="U246" s="48">
        <v>241613</v>
      </c>
      <c r="V246" s="45">
        <v>519547</v>
      </c>
      <c r="W246" s="46">
        <v>6159</v>
      </c>
      <c r="X246" s="45">
        <v>20528</v>
      </c>
      <c r="Y246" s="46">
        <v>243</v>
      </c>
      <c r="Z246" s="45">
        <v>127753</v>
      </c>
      <c r="AA246" s="46">
        <v>0</v>
      </c>
      <c r="AB246" s="45">
        <v>353936</v>
      </c>
      <c r="AC246" s="46">
        <v>4470</v>
      </c>
      <c r="AD246" s="47">
        <v>1021764</v>
      </c>
      <c r="AE246" s="48">
        <v>10872</v>
      </c>
      <c r="AF246" s="45">
        <v>0</v>
      </c>
      <c r="AG246" s="47">
        <v>0</v>
      </c>
      <c r="AH246" s="47">
        <v>5332602</v>
      </c>
      <c r="AI246" s="48">
        <v>252485</v>
      </c>
      <c r="AJ246" s="7"/>
      <c r="AK246" s="47">
        <v>5703709</v>
      </c>
      <c r="AL246" s="48">
        <v>45733</v>
      </c>
      <c r="AM246" s="47">
        <v>5749442</v>
      </c>
      <c r="AN246" s="53">
        <v>-7.2500948787725797E-2</v>
      </c>
      <c r="AO246" s="7"/>
      <c r="AQ246" s="16">
        <v>241</v>
      </c>
    </row>
    <row r="247" spans="1:43" x14ac:dyDescent="0.3">
      <c r="A247">
        <v>10005404</v>
      </c>
      <c r="B247" s="50" t="s">
        <v>397</v>
      </c>
      <c r="C247" s="51" t="s">
        <v>398</v>
      </c>
      <c r="D247" s="52" t="s">
        <v>122</v>
      </c>
      <c r="E247" s="49">
        <v>340356</v>
      </c>
      <c r="F247" s="48">
        <v>0</v>
      </c>
      <c r="G247" s="45">
        <v>0</v>
      </c>
      <c r="H247" s="45">
        <v>0</v>
      </c>
      <c r="I247" s="45">
        <v>0</v>
      </c>
      <c r="J247" s="45">
        <v>0</v>
      </c>
      <c r="K247" s="45">
        <v>0</v>
      </c>
      <c r="L247" s="46">
        <v>0</v>
      </c>
      <c r="M247" s="45">
        <v>0</v>
      </c>
      <c r="N247" s="46">
        <v>0</v>
      </c>
      <c r="O247" s="45">
        <v>0</v>
      </c>
      <c r="P247" s="46">
        <v>0</v>
      </c>
      <c r="Q247" s="45">
        <v>0</v>
      </c>
      <c r="R247" s="45">
        <v>0</v>
      </c>
      <c r="S247" s="45">
        <v>0</v>
      </c>
      <c r="T247" s="47">
        <v>340356</v>
      </c>
      <c r="U247" s="48">
        <v>0</v>
      </c>
      <c r="V247" s="45">
        <v>102675</v>
      </c>
      <c r="W247" s="46">
        <v>0</v>
      </c>
      <c r="X247" s="45">
        <v>9282</v>
      </c>
      <c r="Y247" s="46">
        <v>0</v>
      </c>
      <c r="Z247" s="45">
        <v>38955</v>
      </c>
      <c r="AA247" s="46">
        <v>0</v>
      </c>
      <c r="AB247" s="45">
        <v>33340</v>
      </c>
      <c r="AC247" s="46">
        <v>0</v>
      </c>
      <c r="AD247" s="47">
        <v>184252</v>
      </c>
      <c r="AE247" s="48">
        <v>0</v>
      </c>
      <c r="AF247" s="45">
        <v>0</v>
      </c>
      <c r="AG247" s="47">
        <v>0</v>
      </c>
      <c r="AH247" s="47">
        <v>524608</v>
      </c>
      <c r="AI247" s="48">
        <v>0</v>
      </c>
      <c r="AJ247" s="7"/>
      <c r="AK247" s="47">
        <v>453239</v>
      </c>
      <c r="AL247" s="48"/>
      <c r="AM247" s="47">
        <v>453239</v>
      </c>
      <c r="AN247" s="53">
        <v>0.157464384132875</v>
      </c>
      <c r="AO247" s="7"/>
      <c r="AQ247" s="16">
        <v>242</v>
      </c>
    </row>
    <row r="248" spans="1:43" x14ac:dyDescent="0.3">
      <c r="A248">
        <v>10005469</v>
      </c>
      <c r="B248" s="50" t="s">
        <v>399</v>
      </c>
      <c r="C248" s="51"/>
      <c r="D248" s="52" t="s">
        <v>81</v>
      </c>
      <c r="E248" s="49">
        <v>10206</v>
      </c>
      <c r="F248" s="48">
        <v>0</v>
      </c>
      <c r="G248" s="45">
        <v>0</v>
      </c>
      <c r="H248" s="45">
        <v>0</v>
      </c>
      <c r="I248" s="45">
        <v>0</v>
      </c>
      <c r="J248" s="45">
        <v>0</v>
      </c>
      <c r="K248" s="45">
        <v>0</v>
      </c>
      <c r="L248" s="46">
        <v>0</v>
      </c>
      <c r="M248" s="45">
        <v>0</v>
      </c>
      <c r="N248" s="46">
        <v>0</v>
      </c>
      <c r="O248" s="45">
        <v>2696</v>
      </c>
      <c r="P248" s="46">
        <v>0</v>
      </c>
      <c r="Q248" s="45">
        <v>0</v>
      </c>
      <c r="R248" s="45">
        <v>0</v>
      </c>
      <c r="S248" s="45">
        <v>0</v>
      </c>
      <c r="T248" s="47">
        <v>12902</v>
      </c>
      <c r="U248" s="48">
        <v>0</v>
      </c>
      <c r="V248" s="45">
        <v>1594</v>
      </c>
      <c r="W248" s="46">
        <v>0</v>
      </c>
      <c r="X248" s="45">
        <v>125</v>
      </c>
      <c r="Y248" s="46">
        <v>0</v>
      </c>
      <c r="Z248" s="45">
        <v>5803</v>
      </c>
      <c r="AA248" s="46">
        <v>0</v>
      </c>
      <c r="AB248" s="45">
        <v>1000</v>
      </c>
      <c r="AC248" s="46">
        <v>0</v>
      </c>
      <c r="AD248" s="47">
        <v>8522</v>
      </c>
      <c r="AE248" s="48">
        <v>0</v>
      </c>
      <c r="AF248" s="45">
        <v>0</v>
      </c>
      <c r="AG248" s="47">
        <v>0</v>
      </c>
      <c r="AH248" s="47">
        <v>21424</v>
      </c>
      <c r="AI248" s="48">
        <v>0</v>
      </c>
      <c r="AJ248" s="7"/>
      <c r="AK248" s="47">
        <v>12062</v>
      </c>
      <c r="AL248" s="48"/>
      <c r="AM248" s="47">
        <v>12062</v>
      </c>
      <c r="AN248" s="53">
        <v>0.77615652462278195</v>
      </c>
      <c r="AO248" s="7"/>
      <c r="AQ248" s="16">
        <v>243</v>
      </c>
    </row>
    <row r="249" spans="1:43" ht="27" x14ac:dyDescent="0.3">
      <c r="A249">
        <v>10002863</v>
      </c>
      <c r="B249" s="50" t="s">
        <v>400</v>
      </c>
      <c r="C249" s="51" t="s">
        <v>401</v>
      </c>
      <c r="D249" s="52" t="s">
        <v>122</v>
      </c>
      <c r="E249" s="49">
        <v>42525</v>
      </c>
      <c r="F249" s="48">
        <v>0</v>
      </c>
      <c r="G249" s="45">
        <v>0</v>
      </c>
      <c r="H249" s="45">
        <v>0</v>
      </c>
      <c r="I249" s="45">
        <v>0</v>
      </c>
      <c r="J249" s="45">
        <v>0</v>
      </c>
      <c r="K249" s="45">
        <v>0</v>
      </c>
      <c r="L249" s="46">
        <v>0</v>
      </c>
      <c r="M249" s="45">
        <v>0</v>
      </c>
      <c r="N249" s="46">
        <v>0</v>
      </c>
      <c r="O249" s="45">
        <v>0</v>
      </c>
      <c r="P249" s="46">
        <v>0</v>
      </c>
      <c r="Q249" s="45">
        <v>0</v>
      </c>
      <c r="R249" s="45">
        <v>0</v>
      </c>
      <c r="S249" s="45">
        <v>0</v>
      </c>
      <c r="T249" s="47">
        <v>42525</v>
      </c>
      <c r="U249" s="48">
        <v>0</v>
      </c>
      <c r="V249" s="45">
        <v>21579</v>
      </c>
      <c r="W249" s="46">
        <v>0</v>
      </c>
      <c r="X249" s="45">
        <v>3326</v>
      </c>
      <c r="Y249" s="46">
        <v>0</v>
      </c>
      <c r="Z249" s="45">
        <v>114625</v>
      </c>
      <c r="AA249" s="46">
        <v>0</v>
      </c>
      <c r="AB249" s="45">
        <v>2439</v>
      </c>
      <c r="AC249" s="46">
        <v>0</v>
      </c>
      <c r="AD249" s="47">
        <v>141969</v>
      </c>
      <c r="AE249" s="48">
        <v>0</v>
      </c>
      <c r="AF249" s="45">
        <v>0</v>
      </c>
      <c r="AG249" s="47">
        <v>0</v>
      </c>
      <c r="AH249" s="47">
        <v>184494</v>
      </c>
      <c r="AI249" s="48">
        <v>0</v>
      </c>
      <c r="AJ249" s="7"/>
      <c r="AK249" s="47">
        <v>208918</v>
      </c>
      <c r="AL249" s="48"/>
      <c r="AM249" s="47">
        <v>208918</v>
      </c>
      <c r="AN249" s="53">
        <v>-0.116907111881217</v>
      </c>
      <c r="AO249" s="7"/>
      <c r="AQ249" s="16">
        <v>244</v>
      </c>
    </row>
    <row r="250" spans="1:43" x14ac:dyDescent="0.3">
      <c r="A250">
        <v>10005534</v>
      </c>
      <c r="B250" s="50" t="s">
        <v>402</v>
      </c>
      <c r="C250" s="51"/>
      <c r="D250" s="52" t="s">
        <v>91</v>
      </c>
      <c r="E250" s="49">
        <v>108014</v>
      </c>
      <c r="F250" s="48">
        <v>0</v>
      </c>
      <c r="G250" s="45">
        <v>0</v>
      </c>
      <c r="H250" s="45">
        <v>0</v>
      </c>
      <c r="I250" s="45">
        <v>0</v>
      </c>
      <c r="J250" s="45">
        <v>0</v>
      </c>
      <c r="K250" s="45">
        <v>0</v>
      </c>
      <c r="L250" s="46">
        <v>0</v>
      </c>
      <c r="M250" s="45">
        <v>0</v>
      </c>
      <c r="N250" s="46">
        <v>0</v>
      </c>
      <c r="O250" s="45">
        <v>0</v>
      </c>
      <c r="P250" s="46">
        <v>0</v>
      </c>
      <c r="Q250" s="45">
        <v>0</v>
      </c>
      <c r="R250" s="45">
        <v>0</v>
      </c>
      <c r="S250" s="45">
        <v>0</v>
      </c>
      <c r="T250" s="47">
        <v>108014</v>
      </c>
      <c r="U250" s="48">
        <v>0</v>
      </c>
      <c r="V250" s="45">
        <v>73474</v>
      </c>
      <c r="W250" s="46">
        <v>0</v>
      </c>
      <c r="X250" s="45">
        <v>20905</v>
      </c>
      <c r="Y250" s="46">
        <v>0</v>
      </c>
      <c r="Z250" s="45">
        <v>104936</v>
      </c>
      <c r="AA250" s="46">
        <v>0</v>
      </c>
      <c r="AB250" s="45">
        <v>13487</v>
      </c>
      <c r="AC250" s="46">
        <v>0</v>
      </c>
      <c r="AD250" s="47">
        <v>212802</v>
      </c>
      <c r="AE250" s="48">
        <v>0</v>
      </c>
      <c r="AF250" s="45">
        <v>0</v>
      </c>
      <c r="AG250" s="47">
        <v>0</v>
      </c>
      <c r="AH250" s="47">
        <v>320816</v>
      </c>
      <c r="AI250" s="48">
        <v>0</v>
      </c>
      <c r="AJ250" s="7"/>
      <c r="AK250" s="47">
        <v>393750</v>
      </c>
      <c r="AL250" s="48"/>
      <c r="AM250" s="47">
        <v>393750</v>
      </c>
      <c r="AN250" s="53">
        <v>-0.185229206349206</v>
      </c>
      <c r="AO250" s="7"/>
      <c r="AQ250" s="16">
        <v>245</v>
      </c>
    </row>
    <row r="251" spans="1:43" x14ac:dyDescent="0.3">
      <c r="A251">
        <v>10007776</v>
      </c>
      <c r="B251" s="50" t="s">
        <v>403</v>
      </c>
      <c r="C251" s="51" t="s">
        <v>404</v>
      </c>
      <c r="D251" s="52" t="s">
        <v>81</v>
      </c>
      <c r="E251" s="49">
        <v>1105164</v>
      </c>
      <c r="F251" s="48">
        <v>5832</v>
      </c>
      <c r="G251" s="45">
        <v>5118</v>
      </c>
      <c r="H251" s="45">
        <v>0</v>
      </c>
      <c r="I251" s="45">
        <v>25465</v>
      </c>
      <c r="J251" s="45">
        <v>1009</v>
      </c>
      <c r="K251" s="45">
        <v>259638</v>
      </c>
      <c r="L251" s="46">
        <v>0</v>
      </c>
      <c r="M251" s="45">
        <v>0</v>
      </c>
      <c r="N251" s="46">
        <v>0</v>
      </c>
      <c r="O251" s="45">
        <v>2261056</v>
      </c>
      <c r="P251" s="46">
        <v>7489</v>
      </c>
      <c r="Q251" s="45">
        <v>0</v>
      </c>
      <c r="R251" s="45">
        <v>0</v>
      </c>
      <c r="S251" s="45">
        <v>0</v>
      </c>
      <c r="T251" s="47">
        <v>3657450</v>
      </c>
      <c r="U251" s="48">
        <v>18439</v>
      </c>
      <c r="V251" s="45">
        <v>1565904</v>
      </c>
      <c r="W251" s="46">
        <v>4990</v>
      </c>
      <c r="X251" s="45">
        <v>133009</v>
      </c>
      <c r="Y251" s="46">
        <v>424</v>
      </c>
      <c r="Z251" s="45">
        <v>133395</v>
      </c>
      <c r="AA251" s="46">
        <v>0</v>
      </c>
      <c r="AB251" s="45">
        <v>227471</v>
      </c>
      <c r="AC251" s="46">
        <v>657</v>
      </c>
      <c r="AD251" s="47">
        <v>2059779</v>
      </c>
      <c r="AE251" s="48">
        <v>6071</v>
      </c>
      <c r="AF251" s="45">
        <v>0</v>
      </c>
      <c r="AG251" s="47">
        <v>0</v>
      </c>
      <c r="AH251" s="47">
        <v>5717229</v>
      </c>
      <c r="AI251" s="48">
        <v>24510</v>
      </c>
      <c r="AJ251" s="7"/>
      <c r="AK251" s="47">
        <v>6079487</v>
      </c>
      <c r="AL251" s="48"/>
      <c r="AM251" s="47">
        <v>6079487</v>
      </c>
      <c r="AN251" s="53">
        <v>-5.9586935542423197E-2</v>
      </c>
      <c r="AO251" s="7"/>
      <c r="AQ251" s="16">
        <v>246</v>
      </c>
    </row>
    <row r="252" spans="1:43" x14ac:dyDescent="0.3">
      <c r="A252">
        <v>10005523</v>
      </c>
      <c r="B252" s="50" t="s">
        <v>405</v>
      </c>
      <c r="C252" s="51"/>
      <c r="D252" s="52" t="s">
        <v>81</v>
      </c>
      <c r="E252" s="49">
        <v>217922</v>
      </c>
      <c r="F252" s="48">
        <v>0</v>
      </c>
      <c r="G252" s="45">
        <v>0</v>
      </c>
      <c r="H252" s="45">
        <v>0</v>
      </c>
      <c r="I252" s="45">
        <v>0</v>
      </c>
      <c r="J252" s="45">
        <v>15169</v>
      </c>
      <c r="K252" s="45">
        <v>46338</v>
      </c>
      <c r="L252" s="46">
        <v>0</v>
      </c>
      <c r="M252" s="45">
        <v>0</v>
      </c>
      <c r="N252" s="46">
        <v>0</v>
      </c>
      <c r="O252" s="45">
        <v>124466</v>
      </c>
      <c r="P252" s="46">
        <v>0</v>
      </c>
      <c r="Q252" s="45">
        <v>0</v>
      </c>
      <c r="R252" s="45">
        <v>0</v>
      </c>
      <c r="S252" s="45">
        <v>0</v>
      </c>
      <c r="T252" s="47">
        <v>403895</v>
      </c>
      <c r="U252" s="48">
        <v>0</v>
      </c>
      <c r="V252" s="45">
        <v>100887</v>
      </c>
      <c r="W252" s="46">
        <v>0</v>
      </c>
      <c r="X252" s="45">
        <v>9983</v>
      </c>
      <c r="Y252" s="46">
        <v>0</v>
      </c>
      <c r="Z252" s="45">
        <v>12350</v>
      </c>
      <c r="AA252" s="46">
        <v>0</v>
      </c>
      <c r="AB252" s="45">
        <v>39546</v>
      </c>
      <c r="AC252" s="46">
        <v>0</v>
      </c>
      <c r="AD252" s="47">
        <v>162766</v>
      </c>
      <c r="AE252" s="48">
        <v>0</v>
      </c>
      <c r="AF252" s="45">
        <v>0</v>
      </c>
      <c r="AG252" s="47">
        <v>0</v>
      </c>
      <c r="AH252" s="47">
        <v>566661</v>
      </c>
      <c r="AI252" s="48">
        <v>0</v>
      </c>
      <c r="AJ252" s="7"/>
      <c r="AK252" s="47">
        <v>580647</v>
      </c>
      <c r="AL252" s="48"/>
      <c r="AM252" s="47">
        <v>580647</v>
      </c>
      <c r="AN252" s="53">
        <v>-2.4086923724741499E-2</v>
      </c>
      <c r="AO252" s="7"/>
      <c r="AQ252" s="16">
        <v>247</v>
      </c>
    </row>
    <row r="253" spans="1:43" x14ac:dyDescent="0.3">
      <c r="A253">
        <v>10009292</v>
      </c>
      <c r="B253" s="50" t="s">
        <v>406</v>
      </c>
      <c r="C253" s="51"/>
      <c r="D253" s="52" t="s">
        <v>81</v>
      </c>
      <c r="E253" s="49">
        <v>38474</v>
      </c>
      <c r="F253" s="48">
        <v>0</v>
      </c>
      <c r="G253" s="45">
        <v>0</v>
      </c>
      <c r="H253" s="45">
        <v>0</v>
      </c>
      <c r="I253" s="45">
        <v>0</v>
      </c>
      <c r="J253" s="45">
        <v>6055</v>
      </c>
      <c r="K253" s="45">
        <v>0</v>
      </c>
      <c r="L253" s="46">
        <v>0</v>
      </c>
      <c r="M253" s="45">
        <v>0</v>
      </c>
      <c r="N253" s="46">
        <v>0</v>
      </c>
      <c r="O253" s="45">
        <v>49404</v>
      </c>
      <c r="P253" s="46">
        <v>0</v>
      </c>
      <c r="Q253" s="45">
        <v>0</v>
      </c>
      <c r="R253" s="45">
        <v>0</v>
      </c>
      <c r="S253" s="45">
        <v>0</v>
      </c>
      <c r="T253" s="47">
        <v>93933</v>
      </c>
      <c r="U253" s="48">
        <v>0</v>
      </c>
      <c r="V253" s="45">
        <v>23535</v>
      </c>
      <c r="W253" s="46">
        <v>0</v>
      </c>
      <c r="X253" s="45">
        <v>909</v>
      </c>
      <c r="Y253" s="46">
        <v>0</v>
      </c>
      <c r="Z253" s="45">
        <v>331</v>
      </c>
      <c r="AA253" s="46">
        <v>0</v>
      </c>
      <c r="AB253" s="45">
        <v>11617</v>
      </c>
      <c r="AC253" s="46">
        <v>0</v>
      </c>
      <c r="AD253" s="47">
        <v>36392</v>
      </c>
      <c r="AE253" s="48">
        <v>0</v>
      </c>
      <c r="AF253" s="45">
        <v>0</v>
      </c>
      <c r="AG253" s="47">
        <v>0</v>
      </c>
      <c r="AH253" s="47">
        <v>130325</v>
      </c>
      <c r="AI253" s="48">
        <v>0</v>
      </c>
      <c r="AJ253" s="7"/>
      <c r="AK253" s="47">
        <v>140925</v>
      </c>
      <c r="AL253" s="48"/>
      <c r="AM253" s="47">
        <v>140925</v>
      </c>
      <c r="AN253" s="53">
        <v>-7.5217314174206101E-2</v>
      </c>
      <c r="AO253" s="7"/>
      <c r="AQ253" s="16">
        <v>248</v>
      </c>
    </row>
    <row r="254" spans="1:43" x14ac:dyDescent="0.3">
      <c r="A254">
        <v>10007835</v>
      </c>
      <c r="B254" s="50" t="s">
        <v>407</v>
      </c>
      <c r="C254" s="51"/>
      <c r="D254" s="52" t="s">
        <v>81</v>
      </c>
      <c r="E254" s="49">
        <v>140512</v>
      </c>
      <c r="F254" s="48">
        <v>0</v>
      </c>
      <c r="G254" s="45">
        <v>0</v>
      </c>
      <c r="H254" s="45">
        <v>0</v>
      </c>
      <c r="I254" s="45">
        <v>6945</v>
      </c>
      <c r="J254" s="45">
        <v>32295</v>
      </c>
      <c r="K254" s="45">
        <v>0</v>
      </c>
      <c r="L254" s="46">
        <v>0</v>
      </c>
      <c r="M254" s="45">
        <v>0</v>
      </c>
      <c r="N254" s="46">
        <v>0</v>
      </c>
      <c r="O254" s="45">
        <v>180428</v>
      </c>
      <c r="P254" s="46">
        <v>0</v>
      </c>
      <c r="Q254" s="45">
        <v>0</v>
      </c>
      <c r="R254" s="45">
        <v>0</v>
      </c>
      <c r="S254" s="45">
        <v>0</v>
      </c>
      <c r="T254" s="47">
        <v>360180</v>
      </c>
      <c r="U254" s="48">
        <v>0</v>
      </c>
      <c r="V254" s="45">
        <v>17050</v>
      </c>
      <c r="W254" s="46">
        <v>0</v>
      </c>
      <c r="X254" s="45">
        <v>690</v>
      </c>
      <c r="Y254" s="46">
        <v>0</v>
      </c>
      <c r="Z254" s="45">
        <v>30</v>
      </c>
      <c r="AA254" s="46">
        <v>0</v>
      </c>
      <c r="AB254" s="45">
        <v>15343</v>
      </c>
      <c r="AC254" s="46">
        <v>0</v>
      </c>
      <c r="AD254" s="47">
        <v>33113</v>
      </c>
      <c r="AE254" s="48">
        <v>0</v>
      </c>
      <c r="AF254" s="45">
        <v>3829733</v>
      </c>
      <c r="AG254" s="47">
        <v>3829733</v>
      </c>
      <c r="AH254" s="47">
        <v>4223026</v>
      </c>
      <c r="AI254" s="48">
        <v>0</v>
      </c>
      <c r="AJ254" s="7"/>
      <c r="AK254" s="47">
        <v>4278856</v>
      </c>
      <c r="AL254" s="48"/>
      <c r="AM254" s="47">
        <v>4278856</v>
      </c>
      <c r="AN254" s="53">
        <v>-1.3047880087574799E-2</v>
      </c>
      <c r="AO254" s="7"/>
      <c r="AQ254" s="16">
        <v>249</v>
      </c>
    </row>
    <row r="255" spans="1:43" x14ac:dyDescent="0.3">
      <c r="A255">
        <v>10005545</v>
      </c>
      <c r="B255" s="50" t="s">
        <v>408</v>
      </c>
      <c r="C255" s="51"/>
      <c r="D255" s="52" t="s">
        <v>78</v>
      </c>
      <c r="E255" s="49">
        <v>764983</v>
      </c>
      <c r="F255" s="48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v>0</v>
      </c>
      <c r="L255" s="46">
        <v>0</v>
      </c>
      <c r="M255" s="45">
        <v>0</v>
      </c>
      <c r="N255" s="46">
        <v>0</v>
      </c>
      <c r="O255" s="45">
        <v>0</v>
      </c>
      <c r="P255" s="46">
        <v>0</v>
      </c>
      <c r="Q255" s="45">
        <v>0</v>
      </c>
      <c r="R255" s="45">
        <v>0</v>
      </c>
      <c r="S255" s="45">
        <v>0</v>
      </c>
      <c r="T255" s="47">
        <v>764983</v>
      </c>
      <c r="U255" s="48">
        <v>0</v>
      </c>
      <c r="V255" s="45">
        <v>125439</v>
      </c>
      <c r="W255" s="46">
        <v>0</v>
      </c>
      <c r="X255" s="45">
        <v>5084</v>
      </c>
      <c r="Y255" s="46">
        <v>0</v>
      </c>
      <c r="Z255" s="45">
        <v>6770</v>
      </c>
      <c r="AA255" s="46">
        <v>0</v>
      </c>
      <c r="AB255" s="45">
        <v>54497</v>
      </c>
      <c r="AC255" s="46">
        <v>0</v>
      </c>
      <c r="AD255" s="47">
        <v>191790</v>
      </c>
      <c r="AE255" s="48">
        <v>0</v>
      </c>
      <c r="AF255" s="45">
        <v>0</v>
      </c>
      <c r="AG255" s="47">
        <v>0</v>
      </c>
      <c r="AH255" s="47">
        <v>956773</v>
      </c>
      <c r="AI255" s="48">
        <v>0</v>
      </c>
      <c r="AJ255" s="7"/>
      <c r="AK255" s="47">
        <v>1032051</v>
      </c>
      <c r="AL255" s="48"/>
      <c r="AM255" s="47">
        <v>1032051</v>
      </c>
      <c r="AN255" s="53">
        <v>-7.2940193847009505E-2</v>
      </c>
      <c r="AO255" s="7"/>
      <c r="AQ255" s="16">
        <v>250</v>
      </c>
    </row>
    <row r="256" spans="1:43" x14ac:dyDescent="0.3">
      <c r="A256">
        <v>10007816</v>
      </c>
      <c r="B256" s="50" t="s">
        <v>409</v>
      </c>
      <c r="C256" s="51"/>
      <c r="D256" s="52" t="s">
        <v>81</v>
      </c>
      <c r="E256" s="49">
        <v>183929</v>
      </c>
      <c r="F256" s="48">
        <v>0</v>
      </c>
      <c r="G256" s="45">
        <v>0</v>
      </c>
      <c r="H256" s="45">
        <v>0</v>
      </c>
      <c r="I256" s="45">
        <v>0</v>
      </c>
      <c r="J256" s="45">
        <v>1362</v>
      </c>
      <c r="K256" s="45">
        <v>106745</v>
      </c>
      <c r="L256" s="46">
        <v>0</v>
      </c>
      <c r="M256" s="45">
        <v>0</v>
      </c>
      <c r="N256" s="46">
        <v>0</v>
      </c>
      <c r="O256" s="45">
        <v>239114</v>
      </c>
      <c r="P256" s="46">
        <v>0</v>
      </c>
      <c r="Q256" s="45">
        <v>0</v>
      </c>
      <c r="R256" s="45">
        <v>0</v>
      </c>
      <c r="S256" s="45">
        <v>0</v>
      </c>
      <c r="T256" s="47">
        <v>531150</v>
      </c>
      <c r="U256" s="48">
        <v>0</v>
      </c>
      <c r="V256" s="45">
        <v>81991</v>
      </c>
      <c r="W256" s="46">
        <v>0</v>
      </c>
      <c r="X256" s="45">
        <v>5439</v>
      </c>
      <c r="Y256" s="46">
        <v>0</v>
      </c>
      <c r="Z256" s="45">
        <v>4564</v>
      </c>
      <c r="AA256" s="46">
        <v>0</v>
      </c>
      <c r="AB256" s="45">
        <v>62758</v>
      </c>
      <c r="AC256" s="46">
        <v>0</v>
      </c>
      <c r="AD256" s="47">
        <v>154752</v>
      </c>
      <c r="AE256" s="48">
        <v>0</v>
      </c>
      <c r="AF256" s="45">
        <v>4000000</v>
      </c>
      <c r="AG256" s="47">
        <v>4000000</v>
      </c>
      <c r="AH256" s="47">
        <v>4685902</v>
      </c>
      <c r="AI256" s="48">
        <v>0</v>
      </c>
      <c r="AJ256" s="7"/>
      <c r="AK256" s="47">
        <v>4709290</v>
      </c>
      <c r="AL256" s="48"/>
      <c r="AM256" s="47">
        <v>4709290</v>
      </c>
      <c r="AN256" s="53">
        <v>-4.9663537390986796E-3</v>
      </c>
      <c r="AO256" s="7"/>
      <c r="AQ256" s="16">
        <v>251</v>
      </c>
    </row>
    <row r="257" spans="1:43" x14ac:dyDescent="0.3">
      <c r="A257">
        <v>10007777</v>
      </c>
      <c r="B257" s="50" t="s">
        <v>410</v>
      </c>
      <c r="C257" s="51" t="s">
        <v>411</v>
      </c>
      <c r="D257" s="52" t="s">
        <v>81</v>
      </c>
      <c r="E257" s="49">
        <v>224624</v>
      </c>
      <c r="F257" s="48">
        <v>0</v>
      </c>
      <c r="G257" s="45">
        <v>0</v>
      </c>
      <c r="H257" s="45">
        <v>0</v>
      </c>
      <c r="I257" s="45">
        <v>0</v>
      </c>
      <c r="J257" s="45">
        <v>17157</v>
      </c>
      <c r="K257" s="45">
        <v>724552</v>
      </c>
      <c r="L257" s="46">
        <v>0</v>
      </c>
      <c r="M257" s="45">
        <v>0</v>
      </c>
      <c r="N257" s="46">
        <v>0</v>
      </c>
      <c r="O257" s="45">
        <v>288434</v>
      </c>
      <c r="P257" s="46">
        <v>0</v>
      </c>
      <c r="Q257" s="45">
        <v>0</v>
      </c>
      <c r="R257" s="45">
        <v>0</v>
      </c>
      <c r="S257" s="45">
        <v>0</v>
      </c>
      <c r="T257" s="47">
        <v>1254767</v>
      </c>
      <c r="U257" s="48">
        <v>0</v>
      </c>
      <c r="V257" s="45">
        <v>0</v>
      </c>
      <c r="W257" s="46">
        <v>0</v>
      </c>
      <c r="X257" s="45">
        <v>0</v>
      </c>
      <c r="Y257" s="46">
        <v>0</v>
      </c>
      <c r="Z257" s="45">
        <v>0</v>
      </c>
      <c r="AA257" s="46">
        <v>0</v>
      </c>
      <c r="AB257" s="45">
        <v>65704</v>
      </c>
      <c r="AC257" s="46">
        <v>0</v>
      </c>
      <c r="AD257" s="47">
        <v>65704</v>
      </c>
      <c r="AE257" s="48">
        <v>0</v>
      </c>
      <c r="AF257" s="45">
        <v>4000000</v>
      </c>
      <c r="AG257" s="47">
        <v>4000000</v>
      </c>
      <c r="AH257" s="47">
        <v>5320471</v>
      </c>
      <c r="AI257" s="48">
        <v>0</v>
      </c>
      <c r="AJ257" s="7"/>
      <c r="AK257" s="47">
        <v>5364911</v>
      </c>
      <c r="AL257" s="48"/>
      <c r="AM257" s="47">
        <v>5364911</v>
      </c>
      <c r="AN257" s="53">
        <v>-8.2834552148208992E-3</v>
      </c>
      <c r="AO257" s="7"/>
      <c r="AQ257" s="16">
        <v>252</v>
      </c>
    </row>
    <row r="258" spans="1:43" x14ac:dyDescent="0.3">
      <c r="A258">
        <v>10007778</v>
      </c>
      <c r="B258" s="50" t="s">
        <v>412</v>
      </c>
      <c r="C258" s="51"/>
      <c r="D258" s="52" t="s">
        <v>81</v>
      </c>
      <c r="E258" s="49">
        <v>131971</v>
      </c>
      <c r="F258" s="48">
        <v>0</v>
      </c>
      <c r="G258" s="45">
        <v>0</v>
      </c>
      <c r="H258" s="45">
        <v>0</v>
      </c>
      <c r="I258" s="45">
        <v>0</v>
      </c>
      <c r="J258" s="45">
        <v>29268</v>
      </c>
      <c r="K258" s="45">
        <v>7586</v>
      </c>
      <c r="L258" s="46">
        <v>0</v>
      </c>
      <c r="M258" s="45">
        <v>0</v>
      </c>
      <c r="N258" s="46">
        <v>0</v>
      </c>
      <c r="O258" s="45">
        <v>170943</v>
      </c>
      <c r="P258" s="46">
        <v>0</v>
      </c>
      <c r="Q258" s="45">
        <v>0</v>
      </c>
      <c r="R258" s="45">
        <v>0</v>
      </c>
      <c r="S258" s="45">
        <v>0</v>
      </c>
      <c r="T258" s="47">
        <v>339768</v>
      </c>
      <c r="U258" s="48">
        <v>0</v>
      </c>
      <c r="V258" s="45">
        <v>17626</v>
      </c>
      <c r="W258" s="46">
        <v>0</v>
      </c>
      <c r="X258" s="45">
        <v>798</v>
      </c>
      <c r="Y258" s="46">
        <v>0</v>
      </c>
      <c r="Z258" s="45">
        <v>1003</v>
      </c>
      <c r="AA258" s="46">
        <v>0</v>
      </c>
      <c r="AB258" s="45">
        <v>18543</v>
      </c>
      <c r="AC258" s="46">
        <v>0</v>
      </c>
      <c r="AD258" s="47">
        <v>37970</v>
      </c>
      <c r="AE258" s="48">
        <v>0</v>
      </c>
      <c r="AF258" s="45">
        <v>4000000</v>
      </c>
      <c r="AG258" s="47">
        <v>4000000</v>
      </c>
      <c r="AH258" s="47">
        <v>4377738</v>
      </c>
      <c r="AI258" s="48">
        <v>0</v>
      </c>
      <c r="AJ258" s="7"/>
      <c r="AK258" s="47">
        <v>4396928</v>
      </c>
      <c r="AL258" s="48"/>
      <c r="AM258" s="47">
        <v>4396928</v>
      </c>
      <c r="AN258" s="53">
        <v>-4.3644107886233298E-3</v>
      </c>
      <c r="AO258" s="7"/>
      <c r="AQ258" s="16">
        <v>253</v>
      </c>
    </row>
    <row r="259" spans="1:43" x14ac:dyDescent="0.3">
      <c r="A259">
        <v>10005553</v>
      </c>
      <c r="B259" s="50" t="s">
        <v>413</v>
      </c>
      <c r="C259" s="51" t="s">
        <v>414</v>
      </c>
      <c r="D259" s="52" t="s">
        <v>72</v>
      </c>
      <c r="E259" s="49">
        <v>1479064</v>
      </c>
      <c r="F259" s="48">
        <v>0</v>
      </c>
      <c r="G259" s="45">
        <v>0</v>
      </c>
      <c r="H259" s="45">
        <v>94369</v>
      </c>
      <c r="I259" s="45">
        <v>150475</v>
      </c>
      <c r="J259" s="45">
        <v>4743</v>
      </c>
      <c r="K259" s="45">
        <v>248050</v>
      </c>
      <c r="L259" s="46">
        <v>0</v>
      </c>
      <c r="M259" s="45">
        <v>0</v>
      </c>
      <c r="N259" s="46">
        <v>0</v>
      </c>
      <c r="O259" s="45">
        <v>1321499</v>
      </c>
      <c r="P259" s="46">
        <v>0</v>
      </c>
      <c r="Q259" s="45">
        <v>0</v>
      </c>
      <c r="R259" s="45">
        <v>0</v>
      </c>
      <c r="S259" s="45">
        <v>0</v>
      </c>
      <c r="T259" s="47">
        <v>3298200</v>
      </c>
      <c r="U259" s="48">
        <v>0</v>
      </c>
      <c r="V259" s="45">
        <v>362764</v>
      </c>
      <c r="W259" s="46">
        <v>0</v>
      </c>
      <c r="X259" s="45">
        <v>8853</v>
      </c>
      <c r="Y259" s="46">
        <v>0</v>
      </c>
      <c r="Z259" s="45">
        <v>76618</v>
      </c>
      <c r="AA259" s="46">
        <v>0</v>
      </c>
      <c r="AB259" s="45">
        <v>242317</v>
      </c>
      <c r="AC259" s="46">
        <v>0</v>
      </c>
      <c r="AD259" s="47">
        <v>690552</v>
      </c>
      <c r="AE259" s="48">
        <v>0</v>
      </c>
      <c r="AF259" s="45">
        <v>0</v>
      </c>
      <c r="AG259" s="47">
        <v>0</v>
      </c>
      <c r="AH259" s="47">
        <v>3988752</v>
      </c>
      <c r="AI259" s="48">
        <v>0</v>
      </c>
      <c r="AJ259" s="7"/>
      <c r="AK259" s="47">
        <v>4097562</v>
      </c>
      <c r="AL259" s="48"/>
      <c r="AM259" s="47">
        <v>4097562</v>
      </c>
      <c r="AN259" s="53">
        <v>-2.6554814789867699E-2</v>
      </c>
      <c r="AO259" s="7"/>
      <c r="AQ259" s="16">
        <v>254</v>
      </c>
    </row>
    <row r="260" spans="1:43" x14ac:dyDescent="0.3">
      <c r="A260">
        <v>10007837</v>
      </c>
      <c r="B260" s="50" t="s">
        <v>415</v>
      </c>
      <c r="C260" s="51"/>
      <c r="D260" s="52" t="s">
        <v>122</v>
      </c>
      <c r="E260" s="49">
        <v>154305</v>
      </c>
      <c r="F260" s="48">
        <v>0</v>
      </c>
      <c r="G260" s="45">
        <v>0</v>
      </c>
      <c r="H260" s="45">
        <v>0</v>
      </c>
      <c r="I260" s="45">
        <v>0</v>
      </c>
      <c r="J260" s="45">
        <v>22203</v>
      </c>
      <c r="K260" s="45">
        <v>111791</v>
      </c>
      <c r="L260" s="46">
        <v>0</v>
      </c>
      <c r="M260" s="45">
        <v>0</v>
      </c>
      <c r="N260" s="46">
        <v>0</v>
      </c>
      <c r="O260" s="45">
        <v>0</v>
      </c>
      <c r="P260" s="46">
        <v>0</v>
      </c>
      <c r="Q260" s="45">
        <v>0</v>
      </c>
      <c r="R260" s="45">
        <v>0</v>
      </c>
      <c r="S260" s="45">
        <v>0</v>
      </c>
      <c r="T260" s="47">
        <v>288299</v>
      </c>
      <c r="U260" s="48">
        <v>0</v>
      </c>
      <c r="V260" s="45">
        <v>34706</v>
      </c>
      <c r="W260" s="46">
        <v>0</v>
      </c>
      <c r="X260" s="45">
        <v>2093</v>
      </c>
      <c r="Y260" s="46">
        <v>0</v>
      </c>
      <c r="Z260" s="45">
        <v>0</v>
      </c>
      <c r="AA260" s="46">
        <v>0</v>
      </c>
      <c r="AB260" s="45">
        <v>23785</v>
      </c>
      <c r="AC260" s="46">
        <v>0</v>
      </c>
      <c r="AD260" s="47">
        <v>60584</v>
      </c>
      <c r="AE260" s="48">
        <v>0</v>
      </c>
      <c r="AF260" s="45">
        <v>4000000</v>
      </c>
      <c r="AG260" s="47">
        <v>4000000</v>
      </c>
      <c r="AH260" s="47">
        <v>4348883</v>
      </c>
      <c r="AI260" s="48">
        <v>0</v>
      </c>
      <c r="AJ260" s="7"/>
      <c r="AK260" s="47">
        <v>4355936</v>
      </c>
      <c r="AL260" s="48"/>
      <c r="AM260" s="47">
        <v>4355936</v>
      </c>
      <c r="AN260" s="53">
        <v>-1.61916979496485E-3</v>
      </c>
      <c r="AO260" s="7"/>
      <c r="AQ260" s="16">
        <v>255</v>
      </c>
    </row>
    <row r="261" spans="1:43" x14ac:dyDescent="0.3">
      <c r="A261">
        <v>10007779</v>
      </c>
      <c r="B261" s="50" t="s">
        <v>416</v>
      </c>
      <c r="C261" s="51"/>
      <c r="D261" s="52" t="s">
        <v>81</v>
      </c>
      <c r="E261" s="49">
        <v>10418499</v>
      </c>
      <c r="F261" s="48">
        <v>0</v>
      </c>
      <c r="G261" s="45">
        <v>0</v>
      </c>
      <c r="H261" s="45">
        <v>0</v>
      </c>
      <c r="I261" s="45">
        <v>4630</v>
      </c>
      <c r="J261" s="45">
        <v>96048</v>
      </c>
      <c r="K261" s="45">
        <v>32892</v>
      </c>
      <c r="L261" s="46">
        <v>0</v>
      </c>
      <c r="M261" s="45">
        <v>0</v>
      </c>
      <c r="N261" s="46">
        <v>0</v>
      </c>
      <c r="O261" s="45">
        <v>504079</v>
      </c>
      <c r="P261" s="46">
        <v>0</v>
      </c>
      <c r="Q261" s="45">
        <v>0</v>
      </c>
      <c r="R261" s="45">
        <v>0</v>
      </c>
      <c r="S261" s="45">
        <v>0</v>
      </c>
      <c r="T261" s="47">
        <v>11056148</v>
      </c>
      <c r="U261" s="48">
        <v>0</v>
      </c>
      <c r="V261" s="45">
        <v>47253</v>
      </c>
      <c r="W261" s="46">
        <v>0</v>
      </c>
      <c r="X261" s="45">
        <v>1606</v>
      </c>
      <c r="Y261" s="46">
        <v>0</v>
      </c>
      <c r="Z261" s="45">
        <v>9027</v>
      </c>
      <c r="AA261" s="46">
        <v>0</v>
      </c>
      <c r="AB261" s="45">
        <v>79238</v>
      </c>
      <c r="AC261" s="46">
        <v>0</v>
      </c>
      <c r="AD261" s="47">
        <v>137124</v>
      </c>
      <c r="AE261" s="48">
        <v>0</v>
      </c>
      <c r="AF261" s="45">
        <v>1329000</v>
      </c>
      <c r="AG261" s="47">
        <v>1329000</v>
      </c>
      <c r="AH261" s="47">
        <v>12522272</v>
      </c>
      <c r="AI261" s="48">
        <v>0</v>
      </c>
      <c r="AJ261" s="7"/>
      <c r="AK261" s="47">
        <v>14071378</v>
      </c>
      <c r="AL261" s="48"/>
      <c r="AM261" s="47">
        <v>14071378</v>
      </c>
      <c r="AN261" s="53">
        <v>-0.11008914691937099</v>
      </c>
      <c r="AO261" s="7"/>
      <c r="AQ261" s="16">
        <v>256</v>
      </c>
    </row>
    <row r="262" spans="1:43" x14ac:dyDescent="0.3">
      <c r="A262">
        <v>10005583</v>
      </c>
      <c r="B262" s="50" t="s">
        <v>417</v>
      </c>
      <c r="C262" s="51" t="s">
        <v>418</v>
      </c>
      <c r="D262" s="52" t="s">
        <v>72</v>
      </c>
      <c r="E262" s="49">
        <v>0</v>
      </c>
      <c r="F262" s="48">
        <v>0</v>
      </c>
      <c r="G262" s="45">
        <v>0</v>
      </c>
      <c r="H262" s="45">
        <v>0</v>
      </c>
      <c r="I262" s="45">
        <v>0</v>
      </c>
      <c r="J262" s="45">
        <v>0</v>
      </c>
      <c r="K262" s="45">
        <v>0</v>
      </c>
      <c r="L262" s="46">
        <v>0</v>
      </c>
      <c r="M262" s="45">
        <v>0</v>
      </c>
      <c r="N262" s="46">
        <v>0</v>
      </c>
      <c r="O262" s="45">
        <v>0</v>
      </c>
      <c r="P262" s="46">
        <v>0</v>
      </c>
      <c r="Q262" s="45">
        <v>0</v>
      </c>
      <c r="R262" s="45">
        <v>0</v>
      </c>
      <c r="S262" s="45">
        <v>0</v>
      </c>
      <c r="T262" s="47">
        <v>0</v>
      </c>
      <c r="U262" s="48">
        <v>0</v>
      </c>
      <c r="V262" s="45">
        <v>14577</v>
      </c>
      <c r="W262" s="46">
        <v>0</v>
      </c>
      <c r="X262" s="45">
        <v>1114</v>
      </c>
      <c r="Y262" s="46">
        <v>0</v>
      </c>
      <c r="Z262" s="45">
        <v>5821</v>
      </c>
      <c r="AA262" s="46">
        <v>0</v>
      </c>
      <c r="AB262" s="45">
        <v>3183</v>
      </c>
      <c r="AC262" s="46">
        <v>0</v>
      </c>
      <c r="AD262" s="47">
        <v>24695</v>
      </c>
      <c r="AE262" s="48">
        <v>0</v>
      </c>
      <c r="AF262" s="45">
        <v>0</v>
      </c>
      <c r="AG262" s="47">
        <v>0</v>
      </c>
      <c r="AH262" s="47">
        <v>24695</v>
      </c>
      <c r="AI262" s="48">
        <v>0</v>
      </c>
      <c r="AJ262" s="7"/>
      <c r="AK262" s="47">
        <v>65420</v>
      </c>
      <c r="AL262" s="48"/>
      <c r="AM262" s="47">
        <v>65420</v>
      </c>
      <c r="AN262" s="53">
        <v>-0.62251605013757305</v>
      </c>
      <c r="AO262" s="7"/>
      <c r="AQ262" s="16">
        <v>257</v>
      </c>
    </row>
    <row r="263" spans="1:43" x14ac:dyDescent="0.3">
      <c r="A263">
        <v>10007839</v>
      </c>
      <c r="B263" s="50" t="s">
        <v>419</v>
      </c>
      <c r="C263" s="51" t="s">
        <v>420</v>
      </c>
      <c r="D263" s="52" t="s">
        <v>72</v>
      </c>
      <c r="E263" s="49">
        <v>386856</v>
      </c>
      <c r="F263" s="48">
        <v>0</v>
      </c>
      <c r="G263" s="45">
        <v>0</v>
      </c>
      <c r="H263" s="45">
        <v>0</v>
      </c>
      <c r="I263" s="45">
        <v>0</v>
      </c>
      <c r="J263" s="45">
        <v>0</v>
      </c>
      <c r="K263" s="45">
        <v>0</v>
      </c>
      <c r="L263" s="46">
        <v>0</v>
      </c>
      <c r="M263" s="45">
        <v>522374</v>
      </c>
      <c r="N263" s="46">
        <v>0</v>
      </c>
      <c r="O263" s="45">
        <v>82436</v>
      </c>
      <c r="P263" s="46">
        <v>0</v>
      </c>
      <c r="Q263" s="45">
        <v>0</v>
      </c>
      <c r="R263" s="45">
        <v>0</v>
      </c>
      <c r="S263" s="45">
        <v>0</v>
      </c>
      <c r="T263" s="47">
        <v>991666</v>
      </c>
      <c r="U263" s="48">
        <v>0</v>
      </c>
      <c r="V263" s="45">
        <v>98529</v>
      </c>
      <c r="W263" s="46">
        <v>0</v>
      </c>
      <c r="X263" s="45">
        <v>8743</v>
      </c>
      <c r="Y263" s="46">
        <v>0</v>
      </c>
      <c r="Z263" s="45">
        <v>9851</v>
      </c>
      <c r="AA263" s="46">
        <v>0</v>
      </c>
      <c r="AB263" s="45">
        <v>23786</v>
      </c>
      <c r="AC263" s="46">
        <v>0</v>
      </c>
      <c r="AD263" s="47">
        <v>140909</v>
      </c>
      <c r="AE263" s="48">
        <v>0</v>
      </c>
      <c r="AF263" s="45">
        <v>0</v>
      </c>
      <c r="AG263" s="47">
        <v>0</v>
      </c>
      <c r="AH263" s="47">
        <v>1132575</v>
      </c>
      <c r="AI263" s="48">
        <v>0</v>
      </c>
      <c r="AJ263" s="7"/>
      <c r="AK263" s="47">
        <v>1397161</v>
      </c>
      <c r="AL263" s="48"/>
      <c r="AM263" s="47">
        <v>1397161</v>
      </c>
      <c r="AN263" s="53">
        <v>-0.189374023466157</v>
      </c>
      <c r="AO263" s="7"/>
      <c r="AQ263" s="16">
        <v>258</v>
      </c>
    </row>
    <row r="264" spans="1:43" x14ac:dyDescent="0.3">
      <c r="A264">
        <v>10007156</v>
      </c>
      <c r="B264" s="50" t="s">
        <v>421</v>
      </c>
      <c r="C264" s="51" t="s">
        <v>422</v>
      </c>
      <c r="D264" s="52" t="s">
        <v>122</v>
      </c>
      <c r="E264" s="49">
        <v>6050797</v>
      </c>
      <c r="F264" s="48">
        <v>1710355</v>
      </c>
      <c r="G264" s="45">
        <v>1147580</v>
      </c>
      <c r="H264" s="45">
        <v>81669</v>
      </c>
      <c r="I264" s="45">
        <v>108805</v>
      </c>
      <c r="J264" s="45">
        <v>141292</v>
      </c>
      <c r="K264" s="45">
        <v>486906</v>
      </c>
      <c r="L264" s="46">
        <v>0</v>
      </c>
      <c r="M264" s="45">
        <v>79431</v>
      </c>
      <c r="N264" s="46">
        <v>0</v>
      </c>
      <c r="O264" s="45">
        <v>0</v>
      </c>
      <c r="P264" s="46">
        <v>0</v>
      </c>
      <c r="Q264" s="45">
        <v>0</v>
      </c>
      <c r="R264" s="45">
        <v>0</v>
      </c>
      <c r="S264" s="45">
        <v>0</v>
      </c>
      <c r="T264" s="47">
        <v>8096480</v>
      </c>
      <c r="U264" s="48">
        <v>2857935</v>
      </c>
      <c r="V264" s="45">
        <v>2350392</v>
      </c>
      <c r="W264" s="46">
        <v>420190</v>
      </c>
      <c r="X264" s="45">
        <v>434679</v>
      </c>
      <c r="Y264" s="46">
        <v>77710</v>
      </c>
      <c r="Z264" s="45">
        <v>421346</v>
      </c>
      <c r="AA264" s="46">
        <v>95372</v>
      </c>
      <c r="AB264" s="45">
        <v>550172</v>
      </c>
      <c r="AC264" s="46">
        <v>95176</v>
      </c>
      <c r="AD264" s="47">
        <v>3756589</v>
      </c>
      <c r="AE264" s="48">
        <v>688448</v>
      </c>
      <c r="AF264" s="45">
        <v>0</v>
      </c>
      <c r="AG264" s="47">
        <v>0</v>
      </c>
      <c r="AH264" s="47">
        <v>11853069</v>
      </c>
      <c r="AI264" s="48">
        <v>3546383</v>
      </c>
      <c r="AJ264" s="7"/>
      <c r="AK264" s="47">
        <v>11891666</v>
      </c>
      <c r="AL264" s="48">
        <v>201433</v>
      </c>
      <c r="AM264" s="47">
        <v>12093099</v>
      </c>
      <c r="AN264" s="53">
        <v>-1.9848510295003799E-2</v>
      </c>
      <c r="AO264" s="7"/>
      <c r="AQ264" s="16">
        <v>259</v>
      </c>
    </row>
    <row r="265" spans="1:43" x14ac:dyDescent="0.3">
      <c r="A265">
        <v>10005032</v>
      </c>
      <c r="B265" s="50" t="s">
        <v>423</v>
      </c>
      <c r="C265" s="51"/>
      <c r="D265" s="52" t="s">
        <v>122</v>
      </c>
      <c r="E265" s="49">
        <v>63180</v>
      </c>
      <c r="F265" s="48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  <c r="L265" s="46">
        <v>0</v>
      </c>
      <c r="M265" s="45">
        <v>0</v>
      </c>
      <c r="N265" s="46">
        <v>0</v>
      </c>
      <c r="O265" s="45">
        <v>0</v>
      </c>
      <c r="P265" s="46">
        <v>0</v>
      </c>
      <c r="Q265" s="45">
        <v>0</v>
      </c>
      <c r="R265" s="45">
        <v>0</v>
      </c>
      <c r="S265" s="45">
        <v>0</v>
      </c>
      <c r="T265" s="47">
        <v>63180</v>
      </c>
      <c r="U265" s="48">
        <v>0</v>
      </c>
      <c r="V265" s="45">
        <v>26173</v>
      </c>
      <c r="W265" s="46">
        <v>0</v>
      </c>
      <c r="X265" s="45">
        <v>4552</v>
      </c>
      <c r="Y265" s="46">
        <v>0</v>
      </c>
      <c r="Z265" s="45">
        <v>27761</v>
      </c>
      <c r="AA265" s="46">
        <v>0</v>
      </c>
      <c r="AB265" s="45">
        <v>2551</v>
      </c>
      <c r="AC265" s="46">
        <v>0</v>
      </c>
      <c r="AD265" s="47">
        <v>61037</v>
      </c>
      <c r="AE265" s="48">
        <v>0</v>
      </c>
      <c r="AF265" s="45">
        <v>0</v>
      </c>
      <c r="AG265" s="47">
        <v>0</v>
      </c>
      <c r="AH265" s="47">
        <v>124217</v>
      </c>
      <c r="AI265" s="48">
        <v>0</v>
      </c>
      <c r="AJ265" s="7"/>
      <c r="AK265" s="47">
        <v>141580</v>
      </c>
      <c r="AL265" s="48"/>
      <c r="AM265" s="47">
        <v>141580</v>
      </c>
      <c r="AN265" s="53">
        <v>-0.122637378160757</v>
      </c>
      <c r="AO265" s="7"/>
      <c r="AQ265" s="16">
        <v>260</v>
      </c>
    </row>
    <row r="266" spans="1:43" x14ac:dyDescent="0.3">
      <c r="A266">
        <v>10005669</v>
      </c>
      <c r="B266" s="50" t="s">
        <v>424</v>
      </c>
      <c r="C266" s="51"/>
      <c r="D266" s="52" t="s">
        <v>86</v>
      </c>
      <c r="E266" s="49">
        <v>5832</v>
      </c>
      <c r="F266" s="48">
        <v>0</v>
      </c>
      <c r="G266" s="45">
        <v>0</v>
      </c>
      <c r="H266" s="45">
        <v>0</v>
      </c>
      <c r="I266" s="45">
        <v>0</v>
      </c>
      <c r="J266" s="45">
        <v>0</v>
      </c>
      <c r="K266" s="45">
        <v>0</v>
      </c>
      <c r="L266" s="46">
        <v>0</v>
      </c>
      <c r="M266" s="45">
        <v>0</v>
      </c>
      <c r="N266" s="46">
        <v>0</v>
      </c>
      <c r="O266" s="45">
        <v>0</v>
      </c>
      <c r="P266" s="46">
        <v>0</v>
      </c>
      <c r="Q266" s="45">
        <v>0</v>
      </c>
      <c r="R266" s="45">
        <v>0</v>
      </c>
      <c r="S266" s="45">
        <v>0</v>
      </c>
      <c r="T266" s="47">
        <v>5832</v>
      </c>
      <c r="U266" s="48">
        <v>0</v>
      </c>
      <c r="V266" s="45">
        <v>43013</v>
      </c>
      <c r="W266" s="46">
        <v>0</v>
      </c>
      <c r="X266" s="45">
        <v>8180</v>
      </c>
      <c r="Y266" s="46">
        <v>0</v>
      </c>
      <c r="Z266" s="45">
        <v>896</v>
      </c>
      <c r="AA266" s="46">
        <v>0</v>
      </c>
      <c r="AB266" s="45">
        <v>1830</v>
      </c>
      <c r="AC266" s="46">
        <v>0</v>
      </c>
      <c r="AD266" s="47">
        <v>53919</v>
      </c>
      <c r="AE266" s="48">
        <v>0</v>
      </c>
      <c r="AF266" s="45">
        <v>0</v>
      </c>
      <c r="AG266" s="47">
        <v>0</v>
      </c>
      <c r="AH266" s="47">
        <v>59751</v>
      </c>
      <c r="AI266" s="48">
        <v>0</v>
      </c>
      <c r="AJ266" s="7"/>
      <c r="AK266" s="47">
        <v>40666</v>
      </c>
      <c r="AL266" s="48"/>
      <c r="AM266" s="47">
        <v>40666</v>
      </c>
      <c r="AN266" s="53">
        <v>0.46931097231102098</v>
      </c>
      <c r="AO266" s="7"/>
      <c r="AQ266" s="16">
        <v>261</v>
      </c>
    </row>
    <row r="267" spans="1:43" x14ac:dyDescent="0.3">
      <c r="A267">
        <v>10005741</v>
      </c>
      <c r="B267" s="50" t="s">
        <v>425</v>
      </c>
      <c r="C267" s="51"/>
      <c r="D267" s="52" t="s">
        <v>91</v>
      </c>
      <c r="E267" s="49">
        <v>38139</v>
      </c>
      <c r="F267" s="48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v>0</v>
      </c>
      <c r="L267" s="46">
        <v>0</v>
      </c>
      <c r="M267" s="45">
        <v>0</v>
      </c>
      <c r="N267" s="46">
        <v>0</v>
      </c>
      <c r="O267" s="45">
        <v>0</v>
      </c>
      <c r="P267" s="46">
        <v>0</v>
      </c>
      <c r="Q267" s="45">
        <v>0</v>
      </c>
      <c r="R267" s="45">
        <v>0</v>
      </c>
      <c r="S267" s="45">
        <v>0</v>
      </c>
      <c r="T267" s="47">
        <v>38139</v>
      </c>
      <c r="U267" s="48">
        <v>0</v>
      </c>
      <c r="V267" s="45">
        <v>24022</v>
      </c>
      <c r="W267" s="46">
        <v>0</v>
      </c>
      <c r="X267" s="45">
        <v>2578</v>
      </c>
      <c r="Y267" s="46">
        <v>0</v>
      </c>
      <c r="Z267" s="45">
        <v>38928</v>
      </c>
      <c r="AA267" s="46">
        <v>0</v>
      </c>
      <c r="AB267" s="45">
        <v>3659</v>
      </c>
      <c r="AC267" s="46">
        <v>0</v>
      </c>
      <c r="AD267" s="47">
        <v>69187</v>
      </c>
      <c r="AE267" s="48">
        <v>0</v>
      </c>
      <c r="AF267" s="45">
        <v>0</v>
      </c>
      <c r="AG267" s="47">
        <v>0</v>
      </c>
      <c r="AH267" s="47">
        <v>107326</v>
      </c>
      <c r="AI267" s="48">
        <v>0</v>
      </c>
      <c r="AJ267" s="7"/>
      <c r="AK267" s="47">
        <v>139605</v>
      </c>
      <c r="AL267" s="48"/>
      <c r="AM267" s="47">
        <v>139605</v>
      </c>
      <c r="AN267" s="53">
        <v>-0.23121664696823199</v>
      </c>
      <c r="AO267" s="7"/>
      <c r="AQ267" s="16">
        <v>262</v>
      </c>
    </row>
    <row r="268" spans="1:43" x14ac:dyDescent="0.3">
      <c r="A268">
        <v>10007157</v>
      </c>
      <c r="B268" s="50" t="s">
        <v>426</v>
      </c>
      <c r="C268" s="51" t="s">
        <v>427</v>
      </c>
      <c r="D268" s="52" t="s">
        <v>91</v>
      </c>
      <c r="E268" s="49">
        <v>18045757</v>
      </c>
      <c r="F268" s="48">
        <v>510349</v>
      </c>
      <c r="G268" s="45">
        <v>409238</v>
      </c>
      <c r="H268" s="45">
        <v>844112</v>
      </c>
      <c r="I268" s="45">
        <v>1000080</v>
      </c>
      <c r="J268" s="45">
        <v>61230</v>
      </c>
      <c r="K268" s="45">
        <v>871141</v>
      </c>
      <c r="L268" s="46">
        <v>0</v>
      </c>
      <c r="M268" s="45">
        <v>0</v>
      </c>
      <c r="N268" s="46">
        <v>0</v>
      </c>
      <c r="O268" s="45">
        <v>0</v>
      </c>
      <c r="P268" s="46">
        <v>0</v>
      </c>
      <c r="Q268" s="45">
        <v>815739</v>
      </c>
      <c r="R268" s="45">
        <v>29610</v>
      </c>
      <c r="S268" s="45">
        <v>150940</v>
      </c>
      <c r="T268" s="47">
        <v>22227847</v>
      </c>
      <c r="U268" s="48">
        <v>919587</v>
      </c>
      <c r="V268" s="45">
        <v>418939</v>
      </c>
      <c r="W268" s="46">
        <v>9312</v>
      </c>
      <c r="X268" s="45">
        <v>12533</v>
      </c>
      <c r="Y268" s="46">
        <v>279</v>
      </c>
      <c r="Z268" s="45">
        <v>88673</v>
      </c>
      <c r="AA268" s="46">
        <v>313</v>
      </c>
      <c r="AB268" s="45">
        <v>607275</v>
      </c>
      <c r="AC268" s="46">
        <v>14283</v>
      </c>
      <c r="AD268" s="47">
        <v>1127420</v>
      </c>
      <c r="AE268" s="48">
        <v>24187</v>
      </c>
      <c r="AF268" s="45">
        <v>0</v>
      </c>
      <c r="AG268" s="47">
        <v>0</v>
      </c>
      <c r="AH268" s="47">
        <v>23355267</v>
      </c>
      <c r="AI268" s="48">
        <v>943774</v>
      </c>
      <c r="AJ268" s="7"/>
      <c r="AK268" s="47">
        <v>24454518</v>
      </c>
      <c r="AL268" s="48">
        <v>52513</v>
      </c>
      <c r="AM268" s="47">
        <v>24507031</v>
      </c>
      <c r="AN268" s="53">
        <v>-4.69972882476054E-2</v>
      </c>
      <c r="AO268" s="7"/>
      <c r="AQ268" s="16">
        <v>263</v>
      </c>
    </row>
    <row r="269" spans="1:43" x14ac:dyDescent="0.3">
      <c r="A269">
        <v>10005788</v>
      </c>
      <c r="B269" s="50" t="s">
        <v>428</v>
      </c>
      <c r="C269" s="51"/>
      <c r="D269" s="52" t="s">
        <v>91</v>
      </c>
      <c r="E269" s="49">
        <v>100407</v>
      </c>
      <c r="F269" s="48">
        <v>0</v>
      </c>
      <c r="G269" s="45">
        <v>0</v>
      </c>
      <c r="H269" s="45">
        <v>0</v>
      </c>
      <c r="I269" s="45">
        <v>0</v>
      </c>
      <c r="J269" s="45">
        <v>0</v>
      </c>
      <c r="K269" s="45">
        <v>0</v>
      </c>
      <c r="L269" s="46">
        <v>0</v>
      </c>
      <c r="M269" s="45">
        <v>0</v>
      </c>
      <c r="N269" s="46">
        <v>0</v>
      </c>
      <c r="O269" s="45">
        <v>0</v>
      </c>
      <c r="P269" s="46">
        <v>0</v>
      </c>
      <c r="Q269" s="45">
        <v>0</v>
      </c>
      <c r="R269" s="45">
        <v>0</v>
      </c>
      <c r="S269" s="45">
        <v>0</v>
      </c>
      <c r="T269" s="47">
        <v>100407</v>
      </c>
      <c r="U269" s="48">
        <v>0</v>
      </c>
      <c r="V269" s="45">
        <v>111775</v>
      </c>
      <c r="W269" s="46">
        <v>0</v>
      </c>
      <c r="X269" s="45">
        <v>23525</v>
      </c>
      <c r="Y269" s="46">
        <v>0</v>
      </c>
      <c r="Z269" s="45">
        <v>66984</v>
      </c>
      <c r="AA269" s="46">
        <v>0</v>
      </c>
      <c r="AB269" s="45">
        <v>11086</v>
      </c>
      <c r="AC269" s="46">
        <v>0</v>
      </c>
      <c r="AD269" s="47">
        <v>213370</v>
      </c>
      <c r="AE269" s="48">
        <v>0</v>
      </c>
      <c r="AF269" s="45">
        <v>0</v>
      </c>
      <c r="AG269" s="47">
        <v>0</v>
      </c>
      <c r="AH269" s="47">
        <v>313777</v>
      </c>
      <c r="AI269" s="48">
        <v>0</v>
      </c>
      <c r="AJ269" s="7"/>
      <c r="AK269" s="47">
        <v>362853</v>
      </c>
      <c r="AL269" s="48"/>
      <c r="AM269" s="47">
        <v>362853</v>
      </c>
      <c r="AN269" s="53">
        <v>-0.13525036309469701</v>
      </c>
      <c r="AO269" s="7"/>
      <c r="AQ269" s="16">
        <v>264</v>
      </c>
    </row>
    <row r="270" spans="1:43" x14ac:dyDescent="0.3">
      <c r="A270">
        <v>10005790</v>
      </c>
      <c r="B270" s="50" t="s">
        <v>429</v>
      </c>
      <c r="C270" s="51"/>
      <c r="D270" s="52" t="s">
        <v>91</v>
      </c>
      <c r="E270" s="49">
        <v>6932493</v>
      </c>
      <c r="F270" s="48">
        <v>2307552</v>
      </c>
      <c r="G270" s="45">
        <v>1087763</v>
      </c>
      <c r="H270" s="45">
        <v>100244</v>
      </c>
      <c r="I270" s="45">
        <v>39355</v>
      </c>
      <c r="J270" s="45">
        <v>112610</v>
      </c>
      <c r="K270" s="45">
        <v>390528</v>
      </c>
      <c r="L270" s="46">
        <v>0</v>
      </c>
      <c r="M270" s="45">
        <v>0</v>
      </c>
      <c r="N270" s="46">
        <v>0</v>
      </c>
      <c r="O270" s="45">
        <v>0</v>
      </c>
      <c r="P270" s="46">
        <v>0</v>
      </c>
      <c r="Q270" s="45">
        <v>0</v>
      </c>
      <c r="R270" s="45">
        <v>0</v>
      </c>
      <c r="S270" s="45">
        <v>0</v>
      </c>
      <c r="T270" s="47">
        <v>8662993</v>
      </c>
      <c r="U270" s="48">
        <v>3395315</v>
      </c>
      <c r="V270" s="45">
        <v>2740470</v>
      </c>
      <c r="W270" s="46">
        <v>435255</v>
      </c>
      <c r="X270" s="45">
        <v>606534</v>
      </c>
      <c r="Y270" s="46">
        <v>96333</v>
      </c>
      <c r="Z270" s="45">
        <v>817044</v>
      </c>
      <c r="AA270" s="46">
        <v>20462</v>
      </c>
      <c r="AB270" s="45">
        <v>734159</v>
      </c>
      <c r="AC270" s="46">
        <v>115992</v>
      </c>
      <c r="AD270" s="47">
        <v>4898207</v>
      </c>
      <c r="AE270" s="48">
        <v>668042</v>
      </c>
      <c r="AF270" s="45">
        <v>0</v>
      </c>
      <c r="AG270" s="47">
        <v>0</v>
      </c>
      <c r="AH270" s="47">
        <v>13561200</v>
      </c>
      <c r="AI270" s="48">
        <v>4063357</v>
      </c>
      <c r="AJ270" s="7"/>
      <c r="AK270" s="47">
        <v>13454446</v>
      </c>
      <c r="AL270" s="48">
        <v>314479</v>
      </c>
      <c r="AM270" s="47">
        <v>13768925</v>
      </c>
      <c r="AN270" s="53">
        <v>-1.5086508205978301E-2</v>
      </c>
      <c r="AO270" s="7"/>
      <c r="AQ270" s="16">
        <v>265</v>
      </c>
    </row>
    <row r="271" spans="1:43" x14ac:dyDescent="0.3">
      <c r="A271">
        <v>10005822</v>
      </c>
      <c r="B271" s="50" t="s">
        <v>430</v>
      </c>
      <c r="C271" s="51"/>
      <c r="D271" s="52" t="s">
        <v>86</v>
      </c>
      <c r="E271" s="49">
        <v>14906</v>
      </c>
      <c r="F271" s="48">
        <v>0</v>
      </c>
      <c r="G271" s="45">
        <v>0</v>
      </c>
      <c r="H271" s="45">
        <v>0</v>
      </c>
      <c r="I271" s="45">
        <v>0</v>
      </c>
      <c r="J271" s="45">
        <v>0</v>
      </c>
      <c r="K271" s="45">
        <v>0</v>
      </c>
      <c r="L271" s="46">
        <v>0</v>
      </c>
      <c r="M271" s="45">
        <v>0</v>
      </c>
      <c r="N271" s="46">
        <v>0</v>
      </c>
      <c r="O271" s="45">
        <v>0</v>
      </c>
      <c r="P271" s="46">
        <v>0</v>
      </c>
      <c r="Q271" s="45">
        <v>0</v>
      </c>
      <c r="R271" s="45">
        <v>0</v>
      </c>
      <c r="S271" s="45">
        <v>0</v>
      </c>
      <c r="T271" s="47">
        <v>14906</v>
      </c>
      <c r="U271" s="48">
        <v>0</v>
      </c>
      <c r="V271" s="45">
        <v>2657</v>
      </c>
      <c r="W271" s="46">
        <v>0</v>
      </c>
      <c r="X271" s="45">
        <v>84</v>
      </c>
      <c r="Y271" s="46">
        <v>0</v>
      </c>
      <c r="Z271" s="45">
        <v>16468</v>
      </c>
      <c r="AA271" s="46">
        <v>0</v>
      </c>
      <c r="AB271" s="45">
        <v>1000</v>
      </c>
      <c r="AC271" s="46">
        <v>0</v>
      </c>
      <c r="AD271" s="47">
        <v>20209</v>
      </c>
      <c r="AE271" s="48">
        <v>0</v>
      </c>
      <c r="AF271" s="45">
        <v>0</v>
      </c>
      <c r="AG271" s="47">
        <v>0</v>
      </c>
      <c r="AH271" s="47">
        <v>35115</v>
      </c>
      <c r="AI271" s="48">
        <v>0</v>
      </c>
      <c r="AJ271" s="7"/>
      <c r="AK271" s="47">
        <v>18426</v>
      </c>
      <c r="AL271" s="48"/>
      <c r="AM271" s="47">
        <v>18426</v>
      </c>
      <c r="AN271" s="53">
        <v>0.90573103223705598</v>
      </c>
      <c r="AO271" s="7"/>
      <c r="AQ271" s="16">
        <v>266</v>
      </c>
    </row>
    <row r="272" spans="1:43" x14ac:dyDescent="0.3">
      <c r="A272">
        <v>10000952</v>
      </c>
      <c r="B272" s="50" t="s">
        <v>509</v>
      </c>
      <c r="C272" s="51"/>
      <c r="D272" s="52" t="s">
        <v>120</v>
      </c>
      <c r="E272" s="49">
        <v>101331</v>
      </c>
      <c r="F272" s="48">
        <v>0</v>
      </c>
      <c r="G272" s="45">
        <v>0</v>
      </c>
      <c r="H272" s="45">
        <v>0</v>
      </c>
      <c r="I272" s="45">
        <v>0</v>
      </c>
      <c r="J272" s="45">
        <v>0</v>
      </c>
      <c r="K272" s="45">
        <v>0</v>
      </c>
      <c r="L272" s="46">
        <v>0</v>
      </c>
      <c r="M272" s="45">
        <v>0</v>
      </c>
      <c r="N272" s="46">
        <v>0</v>
      </c>
      <c r="O272" s="45">
        <v>0</v>
      </c>
      <c r="P272" s="46">
        <v>0</v>
      </c>
      <c r="Q272" s="45">
        <v>0</v>
      </c>
      <c r="R272" s="45">
        <v>0</v>
      </c>
      <c r="S272" s="45">
        <v>0</v>
      </c>
      <c r="T272" s="47">
        <v>101331</v>
      </c>
      <c r="U272" s="48">
        <v>0</v>
      </c>
      <c r="V272" s="45">
        <v>23872</v>
      </c>
      <c r="W272" s="46">
        <v>0</v>
      </c>
      <c r="X272" s="45">
        <v>2169</v>
      </c>
      <c r="Y272" s="46">
        <v>0</v>
      </c>
      <c r="Z272" s="45">
        <v>106718</v>
      </c>
      <c r="AA272" s="46">
        <v>0</v>
      </c>
      <c r="AB272" s="45">
        <v>3813</v>
      </c>
      <c r="AC272" s="46">
        <v>0</v>
      </c>
      <c r="AD272" s="47">
        <v>136572</v>
      </c>
      <c r="AE272" s="48">
        <v>0</v>
      </c>
      <c r="AF272" s="45">
        <v>0</v>
      </c>
      <c r="AG272" s="47">
        <v>0</v>
      </c>
      <c r="AH272" s="47">
        <v>237903</v>
      </c>
      <c r="AI272" s="48">
        <v>0</v>
      </c>
      <c r="AJ272" s="7"/>
      <c r="AK272" s="47">
        <v>234876</v>
      </c>
      <c r="AL272" s="48"/>
      <c r="AM272" s="47">
        <v>234876</v>
      </c>
      <c r="AN272" s="53">
        <v>1.2887651356460399E-2</v>
      </c>
      <c r="AO272" s="7"/>
      <c r="AQ272" s="16">
        <v>47</v>
      </c>
    </row>
    <row r="273" spans="1:43" x14ac:dyDescent="0.3">
      <c r="A273">
        <v>10006022</v>
      </c>
      <c r="B273" s="50" t="s">
        <v>431</v>
      </c>
      <c r="C273" s="51"/>
      <c r="D273" s="52" t="s">
        <v>72</v>
      </c>
      <c r="E273" s="49">
        <v>1761542</v>
      </c>
      <c r="F273" s="48">
        <v>19870</v>
      </c>
      <c r="G273" s="45">
        <v>17437</v>
      </c>
      <c r="H273" s="45">
        <v>0</v>
      </c>
      <c r="I273" s="45">
        <v>9260</v>
      </c>
      <c r="J273" s="45">
        <v>4087</v>
      </c>
      <c r="K273" s="45">
        <v>90485</v>
      </c>
      <c r="L273" s="46">
        <v>0</v>
      </c>
      <c r="M273" s="45">
        <v>0</v>
      </c>
      <c r="N273" s="46">
        <v>0</v>
      </c>
      <c r="O273" s="45">
        <v>0</v>
      </c>
      <c r="P273" s="46">
        <v>0</v>
      </c>
      <c r="Q273" s="45">
        <v>0</v>
      </c>
      <c r="R273" s="45">
        <v>0</v>
      </c>
      <c r="S273" s="45">
        <v>0</v>
      </c>
      <c r="T273" s="47">
        <v>1882811</v>
      </c>
      <c r="U273" s="48">
        <v>37307</v>
      </c>
      <c r="V273" s="45">
        <v>1591452</v>
      </c>
      <c r="W273" s="46">
        <v>13075</v>
      </c>
      <c r="X273" s="45">
        <v>278246</v>
      </c>
      <c r="Y273" s="46">
        <v>2286</v>
      </c>
      <c r="Z273" s="45">
        <v>237202</v>
      </c>
      <c r="AA273" s="46">
        <v>15018</v>
      </c>
      <c r="AB273" s="45">
        <v>273223</v>
      </c>
      <c r="AC273" s="46">
        <v>2653</v>
      </c>
      <c r="AD273" s="47">
        <v>2380123</v>
      </c>
      <c r="AE273" s="48">
        <v>33032</v>
      </c>
      <c r="AF273" s="45">
        <v>0</v>
      </c>
      <c r="AG273" s="47">
        <v>0</v>
      </c>
      <c r="AH273" s="47">
        <v>4262934</v>
      </c>
      <c r="AI273" s="48">
        <v>70339</v>
      </c>
      <c r="AJ273" s="7"/>
      <c r="AK273" s="47">
        <v>4492373</v>
      </c>
      <c r="AL273" s="48"/>
      <c r="AM273" s="47">
        <v>4492373</v>
      </c>
      <c r="AN273" s="53">
        <v>-5.1073007517407801E-2</v>
      </c>
      <c r="AO273" s="7"/>
      <c r="AQ273" s="16">
        <v>267</v>
      </c>
    </row>
    <row r="274" spans="1:43" x14ac:dyDescent="0.3">
      <c r="A274">
        <v>10005946</v>
      </c>
      <c r="B274" s="50" t="s">
        <v>432</v>
      </c>
      <c r="C274" s="51"/>
      <c r="D274" s="52" t="s">
        <v>86</v>
      </c>
      <c r="E274" s="49">
        <v>201083</v>
      </c>
      <c r="F274" s="48">
        <v>0</v>
      </c>
      <c r="G274" s="45">
        <v>0</v>
      </c>
      <c r="H274" s="45">
        <v>0</v>
      </c>
      <c r="I274" s="45">
        <v>0</v>
      </c>
      <c r="J274" s="45">
        <v>0</v>
      </c>
      <c r="K274" s="45">
        <v>0</v>
      </c>
      <c r="L274" s="46">
        <v>0</v>
      </c>
      <c r="M274" s="45">
        <v>0</v>
      </c>
      <c r="N274" s="46">
        <v>0</v>
      </c>
      <c r="O274" s="45">
        <v>0</v>
      </c>
      <c r="P274" s="46">
        <v>0</v>
      </c>
      <c r="Q274" s="45">
        <v>0</v>
      </c>
      <c r="R274" s="45">
        <v>0</v>
      </c>
      <c r="S274" s="45">
        <v>0</v>
      </c>
      <c r="T274" s="47">
        <v>201083</v>
      </c>
      <c r="U274" s="48">
        <v>0</v>
      </c>
      <c r="V274" s="45">
        <v>79683</v>
      </c>
      <c r="W274" s="46">
        <v>0</v>
      </c>
      <c r="X274" s="45">
        <v>10424</v>
      </c>
      <c r="Y274" s="46">
        <v>0</v>
      </c>
      <c r="Z274" s="45">
        <v>100745</v>
      </c>
      <c r="AA274" s="46">
        <v>0</v>
      </c>
      <c r="AB274" s="45">
        <v>10564</v>
      </c>
      <c r="AC274" s="46">
        <v>0</v>
      </c>
      <c r="AD274" s="47">
        <v>201416</v>
      </c>
      <c r="AE274" s="48">
        <v>0</v>
      </c>
      <c r="AF274" s="45">
        <v>0</v>
      </c>
      <c r="AG274" s="47">
        <v>0</v>
      </c>
      <c r="AH274" s="47">
        <v>402499</v>
      </c>
      <c r="AI274" s="48">
        <v>0</v>
      </c>
      <c r="AJ274" s="7"/>
      <c r="AK274" s="47">
        <v>423995</v>
      </c>
      <c r="AL274" s="48"/>
      <c r="AM274" s="47">
        <v>423995</v>
      </c>
      <c r="AN274" s="53">
        <v>-5.0698711069705998E-2</v>
      </c>
      <c r="AO274" s="7"/>
      <c r="AQ274" s="16">
        <v>268</v>
      </c>
    </row>
    <row r="275" spans="1:43" x14ac:dyDescent="0.3">
      <c r="A275">
        <v>10005967</v>
      </c>
      <c r="B275" s="50" t="s">
        <v>433</v>
      </c>
      <c r="C275" s="51"/>
      <c r="D275" s="52" t="s">
        <v>86</v>
      </c>
      <c r="E275" s="49">
        <v>79777</v>
      </c>
      <c r="F275" s="48">
        <v>0</v>
      </c>
      <c r="G275" s="45">
        <v>0</v>
      </c>
      <c r="H275" s="45">
        <v>0</v>
      </c>
      <c r="I275" s="45">
        <v>0</v>
      </c>
      <c r="J275" s="45">
        <v>0</v>
      </c>
      <c r="K275" s="45">
        <v>0</v>
      </c>
      <c r="L275" s="46">
        <v>0</v>
      </c>
      <c r="M275" s="45">
        <v>0</v>
      </c>
      <c r="N275" s="46">
        <v>0</v>
      </c>
      <c r="O275" s="45">
        <v>0</v>
      </c>
      <c r="P275" s="46">
        <v>0</v>
      </c>
      <c r="Q275" s="45">
        <v>0</v>
      </c>
      <c r="R275" s="45">
        <v>0</v>
      </c>
      <c r="S275" s="45">
        <v>0</v>
      </c>
      <c r="T275" s="47">
        <v>79777</v>
      </c>
      <c r="U275" s="48">
        <v>0</v>
      </c>
      <c r="V275" s="45">
        <v>82031</v>
      </c>
      <c r="W275" s="46">
        <v>0</v>
      </c>
      <c r="X275" s="45">
        <v>14376</v>
      </c>
      <c r="Y275" s="46">
        <v>0</v>
      </c>
      <c r="Z275" s="45">
        <v>75536</v>
      </c>
      <c r="AA275" s="46">
        <v>0</v>
      </c>
      <c r="AB275" s="45">
        <v>5844</v>
      </c>
      <c r="AC275" s="46">
        <v>0</v>
      </c>
      <c r="AD275" s="47">
        <v>177787</v>
      </c>
      <c r="AE275" s="48">
        <v>0</v>
      </c>
      <c r="AF275" s="45">
        <v>0</v>
      </c>
      <c r="AG275" s="47">
        <v>0</v>
      </c>
      <c r="AH275" s="47">
        <v>257564</v>
      </c>
      <c r="AI275" s="48">
        <v>0</v>
      </c>
      <c r="AJ275" s="7"/>
      <c r="AK275" s="47">
        <v>239847</v>
      </c>
      <c r="AL275" s="48"/>
      <c r="AM275" s="47">
        <v>239847</v>
      </c>
      <c r="AN275" s="53">
        <v>7.3867924134969398E-2</v>
      </c>
      <c r="AO275" s="7"/>
      <c r="AQ275" s="16">
        <v>269</v>
      </c>
    </row>
    <row r="276" spans="1:43" x14ac:dyDescent="0.3">
      <c r="A276">
        <v>10005977</v>
      </c>
      <c r="B276" s="50" t="s">
        <v>434</v>
      </c>
      <c r="C276" s="51" t="s">
        <v>435</v>
      </c>
      <c r="D276" s="52" t="s">
        <v>78</v>
      </c>
      <c r="E276" s="49">
        <v>150903</v>
      </c>
      <c r="F276" s="48">
        <v>0</v>
      </c>
      <c r="G276" s="45">
        <v>0</v>
      </c>
      <c r="H276" s="45">
        <v>0</v>
      </c>
      <c r="I276" s="45">
        <v>0</v>
      </c>
      <c r="J276" s="45">
        <v>0</v>
      </c>
      <c r="K276" s="45">
        <v>0</v>
      </c>
      <c r="L276" s="46">
        <v>0</v>
      </c>
      <c r="M276" s="45">
        <v>0</v>
      </c>
      <c r="N276" s="46">
        <v>0</v>
      </c>
      <c r="O276" s="45">
        <v>0</v>
      </c>
      <c r="P276" s="46">
        <v>0</v>
      </c>
      <c r="Q276" s="45">
        <v>0</v>
      </c>
      <c r="R276" s="45">
        <v>0</v>
      </c>
      <c r="S276" s="45">
        <v>0</v>
      </c>
      <c r="T276" s="47">
        <v>150903</v>
      </c>
      <c r="U276" s="48">
        <v>0</v>
      </c>
      <c r="V276" s="45">
        <v>122390</v>
      </c>
      <c r="W276" s="46">
        <v>0</v>
      </c>
      <c r="X276" s="45">
        <v>21089</v>
      </c>
      <c r="Y276" s="46">
        <v>0</v>
      </c>
      <c r="Z276" s="45">
        <v>70745</v>
      </c>
      <c r="AA276" s="46">
        <v>0</v>
      </c>
      <c r="AB276" s="45">
        <v>33766</v>
      </c>
      <c r="AC276" s="46">
        <v>0</v>
      </c>
      <c r="AD276" s="47">
        <v>247990</v>
      </c>
      <c r="AE276" s="48">
        <v>0</v>
      </c>
      <c r="AF276" s="45">
        <v>0</v>
      </c>
      <c r="AG276" s="47">
        <v>0</v>
      </c>
      <c r="AH276" s="47">
        <v>398893</v>
      </c>
      <c r="AI276" s="48">
        <v>0</v>
      </c>
      <c r="AJ276" s="7"/>
      <c r="AK276" s="47">
        <v>453845</v>
      </c>
      <c r="AL276" s="48"/>
      <c r="AM276" s="47">
        <v>453845</v>
      </c>
      <c r="AN276" s="53">
        <v>-0.121080985799116</v>
      </c>
      <c r="AO276" s="7"/>
      <c r="AQ276" s="16">
        <v>270</v>
      </c>
    </row>
    <row r="277" spans="1:43" x14ac:dyDescent="0.3">
      <c r="A277">
        <v>10005981</v>
      </c>
      <c r="B277" s="50" t="s">
        <v>436</v>
      </c>
      <c r="C277" s="51"/>
      <c r="D277" s="52" t="s">
        <v>83</v>
      </c>
      <c r="E277" s="49">
        <v>113756</v>
      </c>
      <c r="F277" s="48">
        <v>0</v>
      </c>
      <c r="G277" s="45">
        <v>0</v>
      </c>
      <c r="H277" s="45">
        <v>0</v>
      </c>
      <c r="I277" s="45">
        <v>0</v>
      </c>
      <c r="J277" s="45">
        <v>0</v>
      </c>
      <c r="K277" s="45">
        <v>0</v>
      </c>
      <c r="L277" s="46">
        <v>0</v>
      </c>
      <c r="M277" s="45">
        <v>0</v>
      </c>
      <c r="N277" s="46">
        <v>0</v>
      </c>
      <c r="O277" s="45">
        <v>0</v>
      </c>
      <c r="P277" s="46">
        <v>0</v>
      </c>
      <c r="Q277" s="45">
        <v>0</v>
      </c>
      <c r="R277" s="45">
        <v>0</v>
      </c>
      <c r="S277" s="45">
        <v>0</v>
      </c>
      <c r="T277" s="47">
        <v>113756</v>
      </c>
      <c r="U277" s="48">
        <v>0</v>
      </c>
      <c r="V277" s="45">
        <v>121596</v>
      </c>
      <c r="W277" s="46">
        <v>0</v>
      </c>
      <c r="X277" s="45">
        <v>40838</v>
      </c>
      <c r="Y277" s="46">
        <v>0</v>
      </c>
      <c r="Z277" s="45">
        <v>34710</v>
      </c>
      <c r="AA277" s="46">
        <v>0</v>
      </c>
      <c r="AB277" s="45">
        <v>24648</v>
      </c>
      <c r="AC277" s="46">
        <v>0</v>
      </c>
      <c r="AD277" s="47">
        <v>221792</v>
      </c>
      <c r="AE277" s="48">
        <v>0</v>
      </c>
      <c r="AF277" s="45">
        <v>0</v>
      </c>
      <c r="AG277" s="47">
        <v>0</v>
      </c>
      <c r="AH277" s="47">
        <v>335548</v>
      </c>
      <c r="AI277" s="48">
        <v>0</v>
      </c>
      <c r="AJ277" s="7"/>
      <c r="AK277" s="47">
        <v>342594</v>
      </c>
      <c r="AL277" s="48"/>
      <c r="AM277" s="47">
        <v>342594</v>
      </c>
      <c r="AN277" s="53">
        <v>-2.0566618212811701E-2</v>
      </c>
      <c r="AO277" s="7"/>
      <c r="AQ277" s="16">
        <v>271</v>
      </c>
    </row>
    <row r="278" spans="1:43" x14ac:dyDescent="0.3">
      <c r="A278">
        <v>10036143</v>
      </c>
      <c r="B278" s="50" t="s">
        <v>437</v>
      </c>
      <c r="C278" s="51"/>
      <c r="D278" s="52" t="s">
        <v>78</v>
      </c>
      <c r="E278" s="49">
        <v>82377</v>
      </c>
      <c r="F278" s="48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v>0</v>
      </c>
      <c r="L278" s="46">
        <v>0</v>
      </c>
      <c r="M278" s="45">
        <v>0</v>
      </c>
      <c r="N278" s="46">
        <v>0</v>
      </c>
      <c r="O278" s="45">
        <v>0</v>
      </c>
      <c r="P278" s="46">
        <v>0</v>
      </c>
      <c r="Q278" s="45">
        <v>0</v>
      </c>
      <c r="R278" s="45">
        <v>0</v>
      </c>
      <c r="S278" s="45">
        <v>0</v>
      </c>
      <c r="T278" s="47">
        <v>82377</v>
      </c>
      <c r="U278" s="48">
        <v>0</v>
      </c>
      <c r="V278" s="45">
        <v>49231</v>
      </c>
      <c r="W278" s="46">
        <v>0</v>
      </c>
      <c r="X278" s="45">
        <v>4740</v>
      </c>
      <c r="Y278" s="46">
        <v>0</v>
      </c>
      <c r="Z278" s="45">
        <v>3582</v>
      </c>
      <c r="AA278" s="46">
        <v>0</v>
      </c>
      <c r="AB278" s="45">
        <v>15589</v>
      </c>
      <c r="AC278" s="46">
        <v>0</v>
      </c>
      <c r="AD278" s="47">
        <v>73142</v>
      </c>
      <c r="AE278" s="48">
        <v>0</v>
      </c>
      <c r="AF278" s="45">
        <v>0</v>
      </c>
      <c r="AG278" s="47">
        <v>0</v>
      </c>
      <c r="AH278" s="47">
        <v>155519</v>
      </c>
      <c r="AI278" s="48">
        <v>0</v>
      </c>
      <c r="AJ278" s="7"/>
      <c r="AK278" s="47">
        <v>169008</v>
      </c>
      <c r="AL278" s="48"/>
      <c r="AM278" s="47">
        <v>169008</v>
      </c>
      <c r="AN278" s="53">
        <v>-7.9812789927104E-2</v>
      </c>
      <c r="AO278" s="7"/>
      <c r="AQ278" s="16">
        <v>272</v>
      </c>
    </row>
    <row r="279" spans="1:43" ht="54" x14ac:dyDescent="0.3">
      <c r="A279">
        <v>10003674</v>
      </c>
      <c r="B279" s="50" t="s">
        <v>438</v>
      </c>
      <c r="C279" s="51" t="s">
        <v>439</v>
      </c>
      <c r="D279" s="52" t="s">
        <v>81</v>
      </c>
      <c r="E279" s="49">
        <v>117248</v>
      </c>
      <c r="F279" s="48">
        <v>0</v>
      </c>
      <c r="G279" s="45">
        <v>0</v>
      </c>
      <c r="H279" s="45">
        <v>0</v>
      </c>
      <c r="I279" s="45">
        <v>0</v>
      </c>
      <c r="J279" s="45">
        <v>0</v>
      </c>
      <c r="K279" s="45">
        <v>0</v>
      </c>
      <c r="L279" s="46">
        <v>0</v>
      </c>
      <c r="M279" s="45">
        <v>0</v>
      </c>
      <c r="N279" s="46">
        <v>0</v>
      </c>
      <c r="O279" s="45">
        <v>86944</v>
      </c>
      <c r="P279" s="46">
        <v>0</v>
      </c>
      <c r="Q279" s="45">
        <v>0</v>
      </c>
      <c r="R279" s="45">
        <v>0</v>
      </c>
      <c r="S279" s="45">
        <v>0</v>
      </c>
      <c r="T279" s="47">
        <v>204192</v>
      </c>
      <c r="U279" s="48">
        <v>0</v>
      </c>
      <c r="V279" s="45">
        <v>81292</v>
      </c>
      <c r="W279" s="46">
        <v>0</v>
      </c>
      <c r="X279" s="45">
        <v>3463</v>
      </c>
      <c r="Y279" s="46">
        <v>0</v>
      </c>
      <c r="Z279" s="45">
        <v>74238</v>
      </c>
      <c r="AA279" s="46">
        <v>0</v>
      </c>
      <c r="AB279" s="45">
        <v>8044</v>
      </c>
      <c r="AC279" s="46">
        <v>0</v>
      </c>
      <c r="AD279" s="47">
        <v>167037</v>
      </c>
      <c r="AE279" s="48">
        <v>0</v>
      </c>
      <c r="AF279" s="45">
        <v>0</v>
      </c>
      <c r="AG279" s="47">
        <v>0</v>
      </c>
      <c r="AH279" s="47">
        <v>371229</v>
      </c>
      <c r="AI279" s="48">
        <v>0</v>
      </c>
      <c r="AJ279" s="7"/>
      <c r="AK279" s="47">
        <v>518104</v>
      </c>
      <c r="AL279" s="48"/>
      <c r="AM279" s="47">
        <v>518104</v>
      </c>
      <c r="AN279" s="53">
        <v>-0.28348555502370199</v>
      </c>
      <c r="AO279" s="7"/>
      <c r="AQ279" s="16">
        <v>273</v>
      </c>
    </row>
    <row r="280" spans="1:43" x14ac:dyDescent="0.3">
      <c r="A280">
        <v>10007158</v>
      </c>
      <c r="B280" s="50" t="s">
        <v>440</v>
      </c>
      <c r="C280" s="51"/>
      <c r="D280" s="52" t="s">
        <v>72</v>
      </c>
      <c r="E280" s="49">
        <v>14107060</v>
      </c>
      <c r="F280" s="48">
        <v>540918</v>
      </c>
      <c r="G280" s="45">
        <v>302315</v>
      </c>
      <c r="H280" s="45">
        <v>541074</v>
      </c>
      <c r="I280" s="45">
        <v>358825</v>
      </c>
      <c r="J280" s="45">
        <v>35838</v>
      </c>
      <c r="K280" s="45">
        <v>308760</v>
      </c>
      <c r="L280" s="46">
        <v>0</v>
      </c>
      <c r="M280" s="45">
        <v>0</v>
      </c>
      <c r="N280" s="46">
        <v>0</v>
      </c>
      <c r="O280" s="45">
        <v>0</v>
      </c>
      <c r="P280" s="46">
        <v>0</v>
      </c>
      <c r="Q280" s="45">
        <v>431698</v>
      </c>
      <c r="R280" s="45">
        <v>59217</v>
      </c>
      <c r="S280" s="45">
        <v>92029</v>
      </c>
      <c r="T280" s="47">
        <v>16236816</v>
      </c>
      <c r="U280" s="48">
        <v>843233</v>
      </c>
      <c r="V280" s="45">
        <v>409793</v>
      </c>
      <c r="W280" s="46">
        <v>25144</v>
      </c>
      <c r="X280" s="45">
        <v>8969</v>
      </c>
      <c r="Y280" s="46">
        <v>550</v>
      </c>
      <c r="Z280" s="45">
        <v>2328</v>
      </c>
      <c r="AA280" s="46">
        <v>0</v>
      </c>
      <c r="AB280" s="45">
        <v>380010</v>
      </c>
      <c r="AC280" s="46">
        <v>26072</v>
      </c>
      <c r="AD280" s="47">
        <v>801100</v>
      </c>
      <c r="AE280" s="48">
        <v>51766</v>
      </c>
      <c r="AF280" s="45">
        <v>0</v>
      </c>
      <c r="AG280" s="47">
        <v>0</v>
      </c>
      <c r="AH280" s="47">
        <v>17037916</v>
      </c>
      <c r="AI280" s="48">
        <v>894999</v>
      </c>
      <c r="AJ280" s="7"/>
      <c r="AK280" s="47">
        <v>17899678</v>
      </c>
      <c r="AL280" s="48">
        <v>36486</v>
      </c>
      <c r="AM280" s="47">
        <v>17936164</v>
      </c>
      <c r="AN280" s="53">
        <v>-5.0080273574661799E-2</v>
      </c>
      <c r="AO280" s="7"/>
      <c r="AQ280" s="16">
        <v>274</v>
      </c>
    </row>
    <row r="281" spans="1:43" x14ac:dyDescent="0.3">
      <c r="A281">
        <v>10006020</v>
      </c>
      <c r="B281" s="50" t="s">
        <v>441</v>
      </c>
      <c r="C281" s="51"/>
      <c r="D281" s="52" t="s">
        <v>72</v>
      </c>
      <c r="E281" s="49">
        <v>27960</v>
      </c>
      <c r="F281" s="48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v>0</v>
      </c>
      <c r="L281" s="46">
        <v>0</v>
      </c>
      <c r="M281" s="45">
        <v>0</v>
      </c>
      <c r="N281" s="46">
        <v>0</v>
      </c>
      <c r="O281" s="45">
        <v>0</v>
      </c>
      <c r="P281" s="46">
        <v>0</v>
      </c>
      <c r="Q281" s="45">
        <v>0</v>
      </c>
      <c r="R281" s="45">
        <v>0</v>
      </c>
      <c r="S281" s="45">
        <v>0</v>
      </c>
      <c r="T281" s="47">
        <v>27960</v>
      </c>
      <c r="U281" s="48">
        <v>0</v>
      </c>
      <c r="V281" s="45">
        <v>22720</v>
      </c>
      <c r="W281" s="46">
        <v>0</v>
      </c>
      <c r="X281" s="45">
        <v>3007</v>
      </c>
      <c r="Y281" s="46">
        <v>0</v>
      </c>
      <c r="Z281" s="45">
        <v>19701</v>
      </c>
      <c r="AA281" s="46">
        <v>0</v>
      </c>
      <c r="AB281" s="45">
        <v>2148</v>
      </c>
      <c r="AC281" s="46">
        <v>0</v>
      </c>
      <c r="AD281" s="47">
        <v>47576</v>
      </c>
      <c r="AE281" s="48">
        <v>0</v>
      </c>
      <c r="AF281" s="45">
        <v>0</v>
      </c>
      <c r="AG281" s="47">
        <v>0</v>
      </c>
      <c r="AH281" s="47">
        <v>75536</v>
      </c>
      <c r="AI281" s="48">
        <v>0</v>
      </c>
      <c r="AJ281" s="7"/>
      <c r="AK281" s="47">
        <v>74936</v>
      </c>
      <c r="AL281" s="48"/>
      <c r="AM281" s="47">
        <v>74936</v>
      </c>
      <c r="AN281" s="53">
        <v>8.0068324970641609E-3</v>
      </c>
      <c r="AO281" s="7"/>
      <c r="AQ281" s="16">
        <v>275</v>
      </c>
    </row>
    <row r="282" spans="1:43" x14ac:dyDescent="0.3">
      <c r="A282">
        <v>10006038</v>
      </c>
      <c r="B282" s="50" t="s">
        <v>442</v>
      </c>
      <c r="C282" s="51"/>
      <c r="D282" s="52" t="s">
        <v>122</v>
      </c>
      <c r="E282" s="49">
        <v>15066</v>
      </c>
      <c r="F282" s="48">
        <v>0</v>
      </c>
      <c r="G282" s="45">
        <v>0</v>
      </c>
      <c r="H282" s="45">
        <v>0</v>
      </c>
      <c r="I282" s="45">
        <v>0</v>
      </c>
      <c r="J282" s="45">
        <v>0</v>
      </c>
      <c r="K282" s="45">
        <v>0</v>
      </c>
      <c r="L282" s="46">
        <v>0</v>
      </c>
      <c r="M282" s="45">
        <v>0</v>
      </c>
      <c r="N282" s="46">
        <v>0</v>
      </c>
      <c r="O282" s="45">
        <v>0</v>
      </c>
      <c r="P282" s="46">
        <v>0</v>
      </c>
      <c r="Q282" s="45">
        <v>0</v>
      </c>
      <c r="R282" s="45">
        <v>0</v>
      </c>
      <c r="S282" s="45">
        <v>0</v>
      </c>
      <c r="T282" s="47">
        <v>15066</v>
      </c>
      <c r="U282" s="48">
        <v>0</v>
      </c>
      <c r="V282" s="45">
        <v>30445</v>
      </c>
      <c r="W282" s="46">
        <v>0</v>
      </c>
      <c r="X282" s="45">
        <v>2594</v>
      </c>
      <c r="Y282" s="46">
        <v>0</v>
      </c>
      <c r="Z282" s="45">
        <v>18806</v>
      </c>
      <c r="AA282" s="46">
        <v>0</v>
      </c>
      <c r="AB282" s="45">
        <v>6345</v>
      </c>
      <c r="AC282" s="46">
        <v>0</v>
      </c>
      <c r="AD282" s="47">
        <v>58190</v>
      </c>
      <c r="AE282" s="48">
        <v>0</v>
      </c>
      <c r="AF282" s="45">
        <v>0</v>
      </c>
      <c r="AG282" s="47">
        <v>0</v>
      </c>
      <c r="AH282" s="47">
        <v>73256</v>
      </c>
      <c r="AI282" s="48">
        <v>0</v>
      </c>
      <c r="AJ282" s="7"/>
      <c r="AK282" s="47">
        <v>76860</v>
      </c>
      <c r="AL282" s="48"/>
      <c r="AM282" s="47">
        <v>76860</v>
      </c>
      <c r="AN282" s="53">
        <v>-4.6890450169138703E-2</v>
      </c>
      <c r="AO282" s="7"/>
      <c r="AQ282" s="16">
        <v>276</v>
      </c>
    </row>
    <row r="283" spans="1:43" x14ac:dyDescent="0.3">
      <c r="A283">
        <v>10006050</v>
      </c>
      <c r="B283" s="50" t="s">
        <v>443</v>
      </c>
      <c r="C283" s="51"/>
      <c r="D283" s="52" t="s">
        <v>72</v>
      </c>
      <c r="E283" s="49">
        <v>423593</v>
      </c>
      <c r="F283" s="48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v>0</v>
      </c>
      <c r="L283" s="46">
        <v>0</v>
      </c>
      <c r="M283" s="45">
        <v>0</v>
      </c>
      <c r="N283" s="46">
        <v>0</v>
      </c>
      <c r="O283" s="45">
        <v>0</v>
      </c>
      <c r="P283" s="46">
        <v>0</v>
      </c>
      <c r="Q283" s="45">
        <v>0</v>
      </c>
      <c r="R283" s="45">
        <v>0</v>
      </c>
      <c r="S283" s="45">
        <v>0</v>
      </c>
      <c r="T283" s="47">
        <v>423593</v>
      </c>
      <c r="U283" s="48">
        <v>0</v>
      </c>
      <c r="V283" s="45">
        <v>54993</v>
      </c>
      <c r="W283" s="46">
        <v>0</v>
      </c>
      <c r="X283" s="45">
        <v>5000</v>
      </c>
      <c r="Y283" s="46">
        <v>0</v>
      </c>
      <c r="Z283" s="45">
        <v>9492</v>
      </c>
      <c r="AA283" s="46">
        <v>0</v>
      </c>
      <c r="AB283" s="45">
        <v>16524</v>
      </c>
      <c r="AC283" s="46">
        <v>0</v>
      </c>
      <c r="AD283" s="47">
        <v>86009</v>
      </c>
      <c r="AE283" s="48">
        <v>0</v>
      </c>
      <c r="AF283" s="45">
        <v>0</v>
      </c>
      <c r="AG283" s="47">
        <v>0</v>
      </c>
      <c r="AH283" s="47">
        <v>509602</v>
      </c>
      <c r="AI283" s="48">
        <v>0</v>
      </c>
      <c r="AJ283" s="7"/>
      <c r="AK283" s="47">
        <v>398325</v>
      </c>
      <c r="AL283" s="48"/>
      <c r="AM283" s="47">
        <v>398325</v>
      </c>
      <c r="AN283" s="53">
        <v>0.27936232975585301</v>
      </c>
      <c r="AO283" s="7"/>
      <c r="AQ283" s="16">
        <v>277</v>
      </c>
    </row>
    <row r="284" spans="1:43" x14ac:dyDescent="0.3">
      <c r="A284">
        <v>10006093</v>
      </c>
      <c r="B284" s="50" t="s">
        <v>444</v>
      </c>
      <c r="C284" s="51"/>
      <c r="D284" s="52" t="s">
        <v>81</v>
      </c>
      <c r="E284" s="49">
        <v>0</v>
      </c>
      <c r="F284" s="48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6">
        <v>0</v>
      </c>
      <c r="M284" s="45">
        <v>0</v>
      </c>
      <c r="N284" s="46">
        <v>0</v>
      </c>
      <c r="O284" s="45">
        <v>7743</v>
      </c>
      <c r="P284" s="46">
        <v>0</v>
      </c>
      <c r="Q284" s="45">
        <v>0</v>
      </c>
      <c r="R284" s="45">
        <v>0</v>
      </c>
      <c r="S284" s="45">
        <v>0</v>
      </c>
      <c r="T284" s="47">
        <v>7743</v>
      </c>
      <c r="U284" s="48">
        <v>0</v>
      </c>
      <c r="V284" s="45">
        <v>4329</v>
      </c>
      <c r="W284" s="46">
        <v>0</v>
      </c>
      <c r="X284" s="45">
        <v>638</v>
      </c>
      <c r="Y284" s="46">
        <v>0</v>
      </c>
      <c r="Z284" s="45">
        <v>18763</v>
      </c>
      <c r="AA284" s="46">
        <v>0</v>
      </c>
      <c r="AB284" s="45">
        <v>1000</v>
      </c>
      <c r="AC284" s="46">
        <v>0</v>
      </c>
      <c r="AD284" s="47">
        <v>24730</v>
      </c>
      <c r="AE284" s="48">
        <v>0</v>
      </c>
      <c r="AF284" s="45">
        <v>0</v>
      </c>
      <c r="AG284" s="47">
        <v>0</v>
      </c>
      <c r="AH284" s="47">
        <v>32473</v>
      </c>
      <c r="AI284" s="48">
        <v>0</v>
      </c>
      <c r="AJ284" s="7"/>
      <c r="AK284" s="47">
        <v>22902</v>
      </c>
      <c r="AL284" s="48"/>
      <c r="AM284" s="47">
        <v>22902</v>
      </c>
      <c r="AN284" s="53">
        <v>0.41791109946729499</v>
      </c>
      <c r="AO284" s="7"/>
      <c r="AQ284" s="16">
        <v>278</v>
      </c>
    </row>
    <row r="285" spans="1:43" x14ac:dyDescent="0.3">
      <c r="A285">
        <v>10006174</v>
      </c>
      <c r="B285" s="50" t="s">
        <v>445</v>
      </c>
      <c r="C285" s="51" t="s">
        <v>446</v>
      </c>
      <c r="D285" s="52" t="s">
        <v>122</v>
      </c>
      <c r="E285" s="49">
        <v>202662</v>
      </c>
      <c r="F285" s="48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v>0</v>
      </c>
      <c r="L285" s="46">
        <v>0</v>
      </c>
      <c r="M285" s="45">
        <v>0</v>
      </c>
      <c r="N285" s="46">
        <v>0</v>
      </c>
      <c r="O285" s="45">
        <v>0</v>
      </c>
      <c r="P285" s="46">
        <v>0</v>
      </c>
      <c r="Q285" s="45">
        <v>0</v>
      </c>
      <c r="R285" s="45">
        <v>0</v>
      </c>
      <c r="S285" s="45">
        <v>0</v>
      </c>
      <c r="T285" s="47">
        <v>202662</v>
      </c>
      <c r="U285" s="48">
        <v>0</v>
      </c>
      <c r="V285" s="45">
        <v>57064</v>
      </c>
      <c r="W285" s="46">
        <v>0</v>
      </c>
      <c r="X285" s="45">
        <v>12197</v>
      </c>
      <c r="Y285" s="46">
        <v>0</v>
      </c>
      <c r="Z285" s="45">
        <v>132580</v>
      </c>
      <c r="AA285" s="46">
        <v>0</v>
      </c>
      <c r="AB285" s="45">
        <v>5600</v>
      </c>
      <c r="AC285" s="46">
        <v>0</v>
      </c>
      <c r="AD285" s="47">
        <v>207441</v>
      </c>
      <c r="AE285" s="48">
        <v>0</v>
      </c>
      <c r="AF285" s="45">
        <v>0</v>
      </c>
      <c r="AG285" s="47">
        <v>0</v>
      </c>
      <c r="AH285" s="47">
        <v>410103</v>
      </c>
      <c r="AI285" s="48">
        <v>0</v>
      </c>
      <c r="AJ285" s="7"/>
      <c r="AK285" s="47">
        <v>552252</v>
      </c>
      <c r="AL285" s="48"/>
      <c r="AM285" s="47">
        <v>552252</v>
      </c>
      <c r="AN285" s="53">
        <v>-0.257398796201734</v>
      </c>
      <c r="AO285" s="7"/>
      <c r="AQ285" s="16">
        <v>279</v>
      </c>
    </row>
    <row r="286" spans="1:43" x14ac:dyDescent="0.3">
      <c r="A286">
        <v>10037449</v>
      </c>
      <c r="B286" s="50" t="s">
        <v>447</v>
      </c>
      <c r="C286" s="51" t="s">
        <v>448</v>
      </c>
      <c r="D286" s="52" t="s">
        <v>78</v>
      </c>
      <c r="E286" s="49">
        <v>430343</v>
      </c>
      <c r="F286" s="48">
        <v>123449</v>
      </c>
      <c r="G286" s="45">
        <v>23665</v>
      </c>
      <c r="H286" s="45">
        <v>0</v>
      </c>
      <c r="I286" s="45">
        <v>0</v>
      </c>
      <c r="J286" s="45">
        <v>8326</v>
      </c>
      <c r="K286" s="45">
        <v>25849</v>
      </c>
      <c r="L286" s="46">
        <v>0</v>
      </c>
      <c r="M286" s="45">
        <v>0</v>
      </c>
      <c r="N286" s="46">
        <v>0</v>
      </c>
      <c r="O286" s="45">
        <v>0</v>
      </c>
      <c r="P286" s="46">
        <v>0</v>
      </c>
      <c r="Q286" s="45">
        <v>0</v>
      </c>
      <c r="R286" s="45">
        <v>0</v>
      </c>
      <c r="S286" s="45">
        <v>0</v>
      </c>
      <c r="T286" s="47">
        <v>488183</v>
      </c>
      <c r="U286" s="48">
        <v>147114</v>
      </c>
      <c r="V286" s="45">
        <v>305590</v>
      </c>
      <c r="W286" s="46">
        <v>12201</v>
      </c>
      <c r="X286" s="45">
        <v>55236</v>
      </c>
      <c r="Y286" s="46">
        <v>2205</v>
      </c>
      <c r="Z286" s="45">
        <v>33519</v>
      </c>
      <c r="AA286" s="46">
        <v>17615</v>
      </c>
      <c r="AB286" s="45">
        <v>92085</v>
      </c>
      <c r="AC286" s="46">
        <v>4313</v>
      </c>
      <c r="AD286" s="47">
        <v>486430</v>
      </c>
      <c r="AE286" s="48">
        <v>36334</v>
      </c>
      <c r="AF286" s="45">
        <v>0</v>
      </c>
      <c r="AG286" s="47">
        <v>0</v>
      </c>
      <c r="AH286" s="47">
        <v>974613</v>
      </c>
      <c r="AI286" s="48">
        <v>183448</v>
      </c>
      <c r="AJ286" s="7"/>
      <c r="AK286" s="47">
        <v>982052</v>
      </c>
      <c r="AL286" s="48">
        <v>52794</v>
      </c>
      <c r="AM286" s="47">
        <v>1034846</v>
      </c>
      <c r="AN286" s="53">
        <v>-5.8204795689406903E-2</v>
      </c>
      <c r="AO286" s="7"/>
      <c r="AQ286" s="16">
        <v>280</v>
      </c>
    </row>
    <row r="287" spans="1:43" x14ac:dyDescent="0.3">
      <c r="A287">
        <v>10006226</v>
      </c>
      <c r="B287" s="50" t="s">
        <v>449</v>
      </c>
      <c r="C287" s="51"/>
      <c r="D287" s="52" t="s">
        <v>122</v>
      </c>
      <c r="E287" s="49">
        <v>0</v>
      </c>
      <c r="F287" s="48">
        <v>0</v>
      </c>
      <c r="G287" s="45">
        <v>0</v>
      </c>
      <c r="H287" s="45">
        <v>0</v>
      </c>
      <c r="I287" s="45">
        <v>0</v>
      </c>
      <c r="J287" s="45">
        <v>0</v>
      </c>
      <c r="K287" s="45">
        <v>0</v>
      </c>
      <c r="L287" s="46">
        <v>0</v>
      </c>
      <c r="M287" s="45">
        <v>0</v>
      </c>
      <c r="N287" s="46">
        <v>0</v>
      </c>
      <c r="O287" s="45">
        <v>0</v>
      </c>
      <c r="P287" s="46">
        <v>0</v>
      </c>
      <c r="Q287" s="45">
        <v>0</v>
      </c>
      <c r="R287" s="45">
        <v>0</v>
      </c>
      <c r="S287" s="45">
        <v>0</v>
      </c>
      <c r="T287" s="47">
        <v>0</v>
      </c>
      <c r="U287" s="48">
        <v>0</v>
      </c>
      <c r="V287" s="45">
        <v>15109</v>
      </c>
      <c r="W287" s="46">
        <v>0</v>
      </c>
      <c r="X287" s="45">
        <v>4888</v>
      </c>
      <c r="Y287" s="46">
        <v>0</v>
      </c>
      <c r="Z287" s="45">
        <v>0</v>
      </c>
      <c r="AA287" s="46">
        <v>0</v>
      </c>
      <c r="AB287" s="45">
        <v>1532</v>
      </c>
      <c r="AC287" s="46">
        <v>0</v>
      </c>
      <c r="AD287" s="47">
        <v>21529</v>
      </c>
      <c r="AE287" s="48">
        <v>0</v>
      </c>
      <c r="AF287" s="45">
        <v>0</v>
      </c>
      <c r="AG287" s="47">
        <v>0</v>
      </c>
      <c r="AH287" s="47">
        <v>21529</v>
      </c>
      <c r="AI287" s="48">
        <v>0</v>
      </c>
      <c r="AJ287" s="7"/>
      <c r="AK287" s="47">
        <v>12856</v>
      </c>
      <c r="AL287" s="48"/>
      <c r="AM287" s="47">
        <v>12856</v>
      </c>
      <c r="AN287" s="53">
        <v>0.67462663347853102</v>
      </c>
      <c r="AO287" s="7"/>
      <c r="AQ287" s="16">
        <v>281</v>
      </c>
    </row>
    <row r="288" spans="1:43" x14ac:dyDescent="0.3">
      <c r="A288">
        <v>10007843</v>
      </c>
      <c r="B288" s="50" t="s">
        <v>450</v>
      </c>
      <c r="C288" s="51" t="s">
        <v>451</v>
      </c>
      <c r="D288" s="52" t="s">
        <v>81</v>
      </c>
      <c r="E288" s="49">
        <v>685140</v>
      </c>
      <c r="F288" s="48">
        <v>61236</v>
      </c>
      <c r="G288" s="45">
        <v>32739</v>
      </c>
      <c r="H288" s="45">
        <v>0</v>
      </c>
      <c r="I288" s="45">
        <v>16205</v>
      </c>
      <c r="J288" s="45">
        <v>5046</v>
      </c>
      <c r="K288" s="45">
        <v>0</v>
      </c>
      <c r="L288" s="46">
        <v>0</v>
      </c>
      <c r="M288" s="45">
        <v>0</v>
      </c>
      <c r="N288" s="46">
        <v>0</v>
      </c>
      <c r="O288" s="45">
        <v>506998</v>
      </c>
      <c r="P288" s="46">
        <v>10684</v>
      </c>
      <c r="Q288" s="45">
        <v>0</v>
      </c>
      <c r="R288" s="45">
        <v>0</v>
      </c>
      <c r="S288" s="45">
        <v>0</v>
      </c>
      <c r="T288" s="47">
        <v>1246128</v>
      </c>
      <c r="U288" s="48">
        <v>104659</v>
      </c>
      <c r="V288" s="45">
        <v>515708</v>
      </c>
      <c r="W288" s="46">
        <v>0</v>
      </c>
      <c r="X288" s="45">
        <v>47027</v>
      </c>
      <c r="Y288" s="46">
        <v>0</v>
      </c>
      <c r="Z288" s="45">
        <v>45504</v>
      </c>
      <c r="AA288" s="46">
        <v>0</v>
      </c>
      <c r="AB288" s="45">
        <v>115805</v>
      </c>
      <c r="AC288" s="46">
        <v>1796</v>
      </c>
      <c r="AD288" s="47">
        <v>724044</v>
      </c>
      <c r="AE288" s="48">
        <v>1796</v>
      </c>
      <c r="AF288" s="45">
        <v>0</v>
      </c>
      <c r="AG288" s="47">
        <v>0</v>
      </c>
      <c r="AH288" s="47">
        <v>1970172</v>
      </c>
      <c r="AI288" s="48">
        <v>106455</v>
      </c>
      <c r="AJ288" s="7"/>
      <c r="AK288" s="47">
        <v>2293731</v>
      </c>
      <c r="AL288" s="48"/>
      <c r="AM288" s="47">
        <v>2293731</v>
      </c>
      <c r="AN288" s="53">
        <v>-0.14106231288673299</v>
      </c>
      <c r="AO288" s="7"/>
      <c r="AQ288" s="16">
        <v>282</v>
      </c>
    </row>
    <row r="289" spans="1:43" x14ac:dyDescent="0.3">
      <c r="A289">
        <v>10030776</v>
      </c>
      <c r="B289" s="50" t="s">
        <v>452</v>
      </c>
      <c r="C289" s="51" t="s">
        <v>453</v>
      </c>
      <c r="D289" s="52" t="s">
        <v>81</v>
      </c>
      <c r="E289" s="49">
        <v>0</v>
      </c>
      <c r="F289" s="48">
        <v>0</v>
      </c>
      <c r="G289" s="45">
        <v>0</v>
      </c>
      <c r="H289" s="45">
        <v>0</v>
      </c>
      <c r="I289" s="45">
        <v>0</v>
      </c>
      <c r="J289" s="45">
        <v>0</v>
      </c>
      <c r="K289" s="45">
        <v>0</v>
      </c>
      <c r="L289" s="46">
        <v>0</v>
      </c>
      <c r="M289" s="45">
        <v>0</v>
      </c>
      <c r="N289" s="46">
        <v>0</v>
      </c>
      <c r="O289" s="45">
        <v>36424</v>
      </c>
      <c r="P289" s="46">
        <v>0</v>
      </c>
      <c r="Q289" s="45">
        <v>0</v>
      </c>
      <c r="R289" s="45">
        <v>0</v>
      </c>
      <c r="S289" s="45">
        <v>0</v>
      </c>
      <c r="T289" s="47">
        <v>36424</v>
      </c>
      <c r="U289" s="48">
        <v>0</v>
      </c>
      <c r="V289" s="45">
        <v>28617</v>
      </c>
      <c r="W289" s="46">
        <v>0</v>
      </c>
      <c r="X289" s="45">
        <v>2394</v>
      </c>
      <c r="Y289" s="46">
        <v>0</v>
      </c>
      <c r="Z289" s="45">
        <v>12537</v>
      </c>
      <c r="AA289" s="46">
        <v>0</v>
      </c>
      <c r="AB289" s="45">
        <v>6510</v>
      </c>
      <c r="AC289" s="46">
        <v>0</v>
      </c>
      <c r="AD289" s="47">
        <v>50058</v>
      </c>
      <c r="AE289" s="48">
        <v>0</v>
      </c>
      <c r="AF289" s="45">
        <v>0</v>
      </c>
      <c r="AG289" s="47">
        <v>0</v>
      </c>
      <c r="AH289" s="47">
        <v>86482</v>
      </c>
      <c r="AI289" s="48">
        <v>0</v>
      </c>
      <c r="AJ289" s="7"/>
      <c r="AK289" s="47">
        <v>99386</v>
      </c>
      <c r="AL289" s="48"/>
      <c r="AM289" s="47">
        <v>99386</v>
      </c>
      <c r="AN289" s="53">
        <v>-0.12983720041052099</v>
      </c>
      <c r="AO289" s="7"/>
      <c r="AQ289" s="16">
        <v>283</v>
      </c>
    </row>
    <row r="290" spans="1:43" x14ac:dyDescent="0.3">
      <c r="A290">
        <v>10007782</v>
      </c>
      <c r="B290" s="50" t="s">
        <v>454</v>
      </c>
      <c r="C290" s="51" t="s">
        <v>455</v>
      </c>
      <c r="D290" s="52" t="s">
        <v>81</v>
      </c>
      <c r="E290" s="49">
        <v>10019726</v>
      </c>
      <c r="F290" s="48">
        <v>687243</v>
      </c>
      <c r="G290" s="45">
        <v>314705</v>
      </c>
      <c r="H290" s="45">
        <v>0</v>
      </c>
      <c r="I290" s="45">
        <v>9260</v>
      </c>
      <c r="J290" s="45">
        <v>646</v>
      </c>
      <c r="K290" s="45">
        <v>14788</v>
      </c>
      <c r="L290" s="46">
        <v>0</v>
      </c>
      <c r="M290" s="45">
        <v>0</v>
      </c>
      <c r="N290" s="46">
        <v>0</v>
      </c>
      <c r="O290" s="45">
        <v>1534011</v>
      </c>
      <c r="P290" s="46">
        <v>191938</v>
      </c>
      <c r="Q290" s="45">
        <v>431414</v>
      </c>
      <c r="R290" s="45">
        <v>18358</v>
      </c>
      <c r="S290" s="45">
        <v>132890</v>
      </c>
      <c r="T290" s="47">
        <v>12475798</v>
      </c>
      <c r="U290" s="48">
        <v>1193886</v>
      </c>
      <c r="V290" s="45">
        <v>101537</v>
      </c>
      <c r="W290" s="46">
        <v>16733</v>
      </c>
      <c r="X290" s="45">
        <v>1343</v>
      </c>
      <c r="Y290" s="46">
        <v>221</v>
      </c>
      <c r="Z290" s="45">
        <v>10110</v>
      </c>
      <c r="AA290" s="46">
        <v>361</v>
      </c>
      <c r="AB290" s="45">
        <v>88127</v>
      </c>
      <c r="AC290" s="46">
        <v>14847</v>
      </c>
      <c r="AD290" s="47">
        <v>201117</v>
      </c>
      <c r="AE290" s="48">
        <v>32162</v>
      </c>
      <c r="AF290" s="45">
        <v>0</v>
      </c>
      <c r="AG290" s="47">
        <v>0</v>
      </c>
      <c r="AH290" s="47">
        <v>12676915</v>
      </c>
      <c r="AI290" s="48">
        <v>1226048</v>
      </c>
      <c r="AJ290" s="7"/>
      <c r="AK290" s="47">
        <v>12618728</v>
      </c>
      <c r="AL290" s="48">
        <v>27204</v>
      </c>
      <c r="AM290" s="47">
        <v>12645932</v>
      </c>
      <c r="AN290" s="53">
        <v>2.45003689724095E-3</v>
      </c>
      <c r="AO290" s="7"/>
      <c r="AQ290" s="16">
        <v>284</v>
      </c>
    </row>
    <row r="291" spans="1:43" x14ac:dyDescent="0.3">
      <c r="A291">
        <v>10006299</v>
      </c>
      <c r="B291" s="50" t="s">
        <v>456</v>
      </c>
      <c r="C291" s="51"/>
      <c r="D291" s="52" t="s">
        <v>86</v>
      </c>
      <c r="E291" s="49">
        <v>3414376</v>
      </c>
      <c r="F291" s="48">
        <v>425959</v>
      </c>
      <c r="G291" s="45">
        <v>156990</v>
      </c>
      <c r="H291" s="45">
        <v>0</v>
      </c>
      <c r="I291" s="45">
        <v>37040</v>
      </c>
      <c r="J291" s="45">
        <v>14462</v>
      </c>
      <c r="K291" s="45">
        <v>137285</v>
      </c>
      <c r="L291" s="46">
        <v>0</v>
      </c>
      <c r="M291" s="45">
        <v>101234</v>
      </c>
      <c r="N291" s="46">
        <v>0</v>
      </c>
      <c r="O291" s="45">
        <v>0</v>
      </c>
      <c r="P291" s="46">
        <v>0</v>
      </c>
      <c r="Q291" s="45">
        <v>0</v>
      </c>
      <c r="R291" s="45">
        <v>0</v>
      </c>
      <c r="S291" s="45">
        <v>0</v>
      </c>
      <c r="T291" s="47">
        <v>3861387</v>
      </c>
      <c r="U291" s="48">
        <v>582949</v>
      </c>
      <c r="V291" s="45">
        <v>1601184</v>
      </c>
      <c r="W291" s="46">
        <v>175329</v>
      </c>
      <c r="X291" s="45">
        <v>394831</v>
      </c>
      <c r="Y291" s="46">
        <v>43234</v>
      </c>
      <c r="Z291" s="45">
        <v>1369690</v>
      </c>
      <c r="AA291" s="46">
        <v>7495</v>
      </c>
      <c r="AB291" s="45">
        <v>337991</v>
      </c>
      <c r="AC291" s="46">
        <v>28903</v>
      </c>
      <c r="AD291" s="47">
        <v>3703696</v>
      </c>
      <c r="AE291" s="48">
        <v>254961</v>
      </c>
      <c r="AF291" s="45">
        <v>0</v>
      </c>
      <c r="AG291" s="47">
        <v>0</v>
      </c>
      <c r="AH291" s="47">
        <v>7565083</v>
      </c>
      <c r="AI291" s="48">
        <v>837910</v>
      </c>
      <c r="AJ291" s="7"/>
      <c r="AK291" s="47">
        <v>7383797</v>
      </c>
      <c r="AL291" s="48">
        <v>14746</v>
      </c>
      <c r="AM291" s="47">
        <v>7398543</v>
      </c>
      <c r="AN291" s="53">
        <v>2.2509837409879201E-2</v>
      </c>
      <c r="AO291" s="7"/>
      <c r="AQ291" s="16">
        <v>285</v>
      </c>
    </row>
    <row r="292" spans="1:43" x14ac:dyDescent="0.3">
      <c r="A292">
        <v>10006378</v>
      </c>
      <c r="B292" s="50" t="s">
        <v>457</v>
      </c>
      <c r="C292" s="51"/>
      <c r="D292" s="52" t="s">
        <v>78</v>
      </c>
      <c r="E292" s="49">
        <v>23693</v>
      </c>
      <c r="F292" s="48">
        <v>0</v>
      </c>
      <c r="G292" s="45">
        <v>0</v>
      </c>
      <c r="H292" s="45">
        <v>0</v>
      </c>
      <c r="I292" s="45">
        <v>0</v>
      </c>
      <c r="J292" s="45">
        <v>0</v>
      </c>
      <c r="K292" s="45">
        <v>0</v>
      </c>
      <c r="L292" s="46">
        <v>0</v>
      </c>
      <c r="M292" s="45">
        <v>0</v>
      </c>
      <c r="N292" s="46">
        <v>0</v>
      </c>
      <c r="O292" s="45">
        <v>0</v>
      </c>
      <c r="P292" s="46">
        <v>0</v>
      </c>
      <c r="Q292" s="45">
        <v>0</v>
      </c>
      <c r="R292" s="45">
        <v>0</v>
      </c>
      <c r="S292" s="45">
        <v>0</v>
      </c>
      <c r="T292" s="47">
        <v>23693</v>
      </c>
      <c r="U292" s="48">
        <v>0</v>
      </c>
      <c r="V292" s="45">
        <v>30269</v>
      </c>
      <c r="W292" s="46">
        <v>0</v>
      </c>
      <c r="X292" s="45">
        <v>3158</v>
      </c>
      <c r="Y292" s="46">
        <v>0</v>
      </c>
      <c r="Z292" s="45">
        <v>4030</v>
      </c>
      <c r="AA292" s="46">
        <v>0</v>
      </c>
      <c r="AB292" s="45">
        <v>5843</v>
      </c>
      <c r="AC292" s="46">
        <v>0</v>
      </c>
      <c r="AD292" s="47">
        <v>43300</v>
      </c>
      <c r="AE292" s="48">
        <v>0</v>
      </c>
      <c r="AF292" s="45">
        <v>0</v>
      </c>
      <c r="AG292" s="47">
        <v>0</v>
      </c>
      <c r="AH292" s="47">
        <v>66993</v>
      </c>
      <c r="AI292" s="48">
        <v>0</v>
      </c>
      <c r="AJ292" s="7"/>
      <c r="AK292" s="47">
        <v>82682</v>
      </c>
      <c r="AL292" s="48"/>
      <c r="AM292" s="47">
        <v>82682</v>
      </c>
      <c r="AN292" s="53">
        <v>-0.18975109455504199</v>
      </c>
      <c r="AO292" s="7"/>
      <c r="AQ292" s="16">
        <v>286</v>
      </c>
    </row>
    <row r="293" spans="1:43" x14ac:dyDescent="0.3">
      <c r="A293">
        <v>10014001</v>
      </c>
      <c r="B293" s="50" t="s">
        <v>458</v>
      </c>
      <c r="C293" s="51"/>
      <c r="D293" s="52" t="s">
        <v>83</v>
      </c>
      <c r="E293" s="49">
        <v>1225488</v>
      </c>
      <c r="F293" s="48">
        <v>629618</v>
      </c>
      <c r="G293" s="45">
        <v>407735</v>
      </c>
      <c r="H293" s="45">
        <v>0</v>
      </c>
      <c r="I293" s="45">
        <v>0</v>
      </c>
      <c r="J293" s="45">
        <v>15300</v>
      </c>
      <c r="K293" s="45">
        <v>25795</v>
      </c>
      <c r="L293" s="46">
        <v>0</v>
      </c>
      <c r="M293" s="45">
        <v>14612</v>
      </c>
      <c r="N293" s="46">
        <v>0</v>
      </c>
      <c r="O293" s="45">
        <v>0</v>
      </c>
      <c r="P293" s="46">
        <v>0</v>
      </c>
      <c r="Q293" s="45">
        <v>0</v>
      </c>
      <c r="R293" s="45">
        <v>0</v>
      </c>
      <c r="S293" s="45">
        <v>0</v>
      </c>
      <c r="T293" s="47">
        <v>1688930</v>
      </c>
      <c r="U293" s="48">
        <v>1037353</v>
      </c>
      <c r="V293" s="45">
        <v>1395508</v>
      </c>
      <c r="W293" s="46">
        <v>166897</v>
      </c>
      <c r="X293" s="45">
        <v>168794</v>
      </c>
      <c r="Y293" s="46">
        <v>20187</v>
      </c>
      <c r="Z293" s="45">
        <v>170120</v>
      </c>
      <c r="AA293" s="46">
        <v>10451</v>
      </c>
      <c r="AB293" s="45">
        <v>213321</v>
      </c>
      <c r="AC293" s="46">
        <v>24712</v>
      </c>
      <c r="AD293" s="47">
        <v>1947743</v>
      </c>
      <c r="AE293" s="48">
        <v>222247</v>
      </c>
      <c r="AF293" s="45">
        <v>0</v>
      </c>
      <c r="AG293" s="47">
        <v>0</v>
      </c>
      <c r="AH293" s="47">
        <v>3636673</v>
      </c>
      <c r="AI293" s="48">
        <v>1259600</v>
      </c>
      <c r="AJ293" s="7"/>
      <c r="AK293" s="47">
        <v>2944473</v>
      </c>
      <c r="AL293" s="48">
        <v>21372</v>
      </c>
      <c r="AM293" s="47">
        <v>2965845</v>
      </c>
      <c r="AN293" s="53">
        <v>0.22618444321938599</v>
      </c>
      <c r="AO293" s="7"/>
      <c r="AQ293" s="16">
        <v>287</v>
      </c>
    </row>
    <row r="294" spans="1:43" x14ac:dyDescent="0.3">
      <c r="A294">
        <v>10007159</v>
      </c>
      <c r="B294" s="50" t="s">
        <v>459</v>
      </c>
      <c r="C294" s="51"/>
      <c r="D294" s="52" t="s">
        <v>117</v>
      </c>
      <c r="E294" s="49">
        <v>2390415</v>
      </c>
      <c r="F294" s="48">
        <v>197530</v>
      </c>
      <c r="G294" s="45">
        <v>143673</v>
      </c>
      <c r="H294" s="45">
        <v>0</v>
      </c>
      <c r="I294" s="45">
        <v>20835</v>
      </c>
      <c r="J294" s="45">
        <v>71070</v>
      </c>
      <c r="K294" s="45">
        <v>302229</v>
      </c>
      <c r="L294" s="46">
        <v>0</v>
      </c>
      <c r="M294" s="45">
        <v>0</v>
      </c>
      <c r="N294" s="46">
        <v>0</v>
      </c>
      <c r="O294" s="45">
        <v>0</v>
      </c>
      <c r="P294" s="46">
        <v>0</v>
      </c>
      <c r="Q294" s="45">
        <v>0</v>
      </c>
      <c r="R294" s="45">
        <v>0</v>
      </c>
      <c r="S294" s="45">
        <v>0</v>
      </c>
      <c r="T294" s="47">
        <v>2928222</v>
      </c>
      <c r="U294" s="48">
        <v>341203</v>
      </c>
      <c r="V294" s="45">
        <v>1237288</v>
      </c>
      <c r="W294" s="46">
        <v>98397</v>
      </c>
      <c r="X294" s="45">
        <v>308597</v>
      </c>
      <c r="Y294" s="46">
        <v>24542</v>
      </c>
      <c r="Z294" s="45">
        <v>501234</v>
      </c>
      <c r="AA294" s="46">
        <v>48250</v>
      </c>
      <c r="AB294" s="45">
        <v>232442</v>
      </c>
      <c r="AC294" s="46">
        <v>16808</v>
      </c>
      <c r="AD294" s="47">
        <v>2279561</v>
      </c>
      <c r="AE294" s="48">
        <v>187997</v>
      </c>
      <c r="AF294" s="45">
        <v>0</v>
      </c>
      <c r="AG294" s="47">
        <v>0</v>
      </c>
      <c r="AH294" s="47">
        <v>5207783</v>
      </c>
      <c r="AI294" s="48">
        <v>529200</v>
      </c>
      <c r="AJ294" s="7"/>
      <c r="AK294" s="47">
        <v>5005793</v>
      </c>
      <c r="AL294" s="48">
        <v>5964</v>
      </c>
      <c r="AM294" s="47">
        <v>5011757</v>
      </c>
      <c r="AN294" s="53">
        <v>3.9113229152969699E-2</v>
      </c>
      <c r="AO294" s="7"/>
      <c r="AQ294" s="16">
        <v>288</v>
      </c>
    </row>
    <row r="295" spans="1:43" x14ac:dyDescent="0.3">
      <c r="A295">
        <v>10007160</v>
      </c>
      <c r="B295" s="50" t="s">
        <v>460</v>
      </c>
      <c r="C295" s="51"/>
      <c r="D295" s="52" t="s">
        <v>72</v>
      </c>
      <c r="E295" s="49">
        <v>10881450</v>
      </c>
      <c r="F295" s="48">
        <v>659186</v>
      </c>
      <c r="G295" s="45">
        <v>181093</v>
      </c>
      <c r="H295" s="45">
        <v>575398</v>
      </c>
      <c r="I295" s="45">
        <v>324100</v>
      </c>
      <c r="J295" s="45">
        <v>75823</v>
      </c>
      <c r="K295" s="45">
        <v>318280</v>
      </c>
      <c r="L295" s="46">
        <v>0</v>
      </c>
      <c r="M295" s="45">
        <v>0</v>
      </c>
      <c r="N295" s="46">
        <v>0</v>
      </c>
      <c r="O295" s="45">
        <v>0</v>
      </c>
      <c r="P295" s="46">
        <v>0</v>
      </c>
      <c r="Q295" s="45">
        <v>0</v>
      </c>
      <c r="R295" s="45">
        <v>0</v>
      </c>
      <c r="S295" s="45">
        <v>0</v>
      </c>
      <c r="T295" s="47">
        <v>12356144</v>
      </c>
      <c r="U295" s="48">
        <v>840279</v>
      </c>
      <c r="V295" s="45">
        <v>741669</v>
      </c>
      <c r="W295" s="46">
        <v>63585</v>
      </c>
      <c r="X295" s="45">
        <v>26684</v>
      </c>
      <c r="Y295" s="46">
        <v>2288</v>
      </c>
      <c r="Z295" s="45">
        <v>55011</v>
      </c>
      <c r="AA295" s="46">
        <v>5328</v>
      </c>
      <c r="AB295" s="45">
        <v>256759</v>
      </c>
      <c r="AC295" s="46">
        <v>20993</v>
      </c>
      <c r="AD295" s="47">
        <v>1080123</v>
      </c>
      <c r="AE295" s="48">
        <v>92194</v>
      </c>
      <c r="AF295" s="45">
        <v>0</v>
      </c>
      <c r="AG295" s="47">
        <v>0</v>
      </c>
      <c r="AH295" s="47">
        <v>13436267</v>
      </c>
      <c r="AI295" s="48">
        <v>932473</v>
      </c>
      <c r="AJ295" s="7"/>
      <c r="AK295" s="47">
        <v>14046774</v>
      </c>
      <c r="AL295" s="48">
        <v>66851</v>
      </c>
      <c r="AM295" s="47">
        <v>14113625</v>
      </c>
      <c r="AN295" s="53">
        <v>-4.7993198062156302E-2</v>
      </c>
      <c r="AO295" s="7"/>
      <c r="AQ295" s="16">
        <v>289</v>
      </c>
    </row>
    <row r="296" spans="1:43" x14ac:dyDescent="0.3">
      <c r="A296">
        <v>10007806</v>
      </c>
      <c r="B296" s="50" t="s">
        <v>461</v>
      </c>
      <c r="C296" s="51"/>
      <c r="D296" s="52" t="s">
        <v>72</v>
      </c>
      <c r="E296" s="49">
        <v>5229722</v>
      </c>
      <c r="F296" s="48">
        <v>0</v>
      </c>
      <c r="G296" s="45">
        <v>0</v>
      </c>
      <c r="H296" s="45">
        <v>321172</v>
      </c>
      <c r="I296" s="45">
        <v>544025</v>
      </c>
      <c r="J296" s="45">
        <v>157541</v>
      </c>
      <c r="K296" s="45">
        <v>341851</v>
      </c>
      <c r="L296" s="46">
        <v>0</v>
      </c>
      <c r="M296" s="45">
        <v>0</v>
      </c>
      <c r="N296" s="46">
        <v>0</v>
      </c>
      <c r="O296" s="45">
        <v>0</v>
      </c>
      <c r="P296" s="46">
        <v>0</v>
      </c>
      <c r="Q296" s="45">
        <v>65466</v>
      </c>
      <c r="R296" s="45">
        <v>4936</v>
      </c>
      <c r="S296" s="45">
        <v>2070</v>
      </c>
      <c r="T296" s="47">
        <v>6666783</v>
      </c>
      <c r="U296" s="48">
        <v>0</v>
      </c>
      <c r="V296" s="45">
        <v>557343</v>
      </c>
      <c r="W296" s="46">
        <v>0</v>
      </c>
      <c r="X296" s="45">
        <v>20730</v>
      </c>
      <c r="Y296" s="46">
        <v>0</v>
      </c>
      <c r="Z296" s="45">
        <v>269</v>
      </c>
      <c r="AA296" s="46">
        <v>0</v>
      </c>
      <c r="AB296" s="45">
        <v>583599</v>
      </c>
      <c r="AC296" s="46">
        <v>0</v>
      </c>
      <c r="AD296" s="47">
        <v>1161941</v>
      </c>
      <c r="AE296" s="48">
        <v>0</v>
      </c>
      <c r="AF296" s="45">
        <v>0</v>
      </c>
      <c r="AG296" s="47">
        <v>0</v>
      </c>
      <c r="AH296" s="47">
        <v>7828724</v>
      </c>
      <c r="AI296" s="48">
        <v>0</v>
      </c>
      <c r="AJ296" s="7"/>
      <c r="AK296" s="47">
        <v>8122145</v>
      </c>
      <c r="AL296" s="48"/>
      <c r="AM296" s="47">
        <v>8122145</v>
      </c>
      <c r="AN296" s="53">
        <v>-3.6126047983629901E-2</v>
      </c>
      <c r="AO296" s="7"/>
      <c r="AQ296" s="16">
        <v>290</v>
      </c>
    </row>
    <row r="297" spans="1:43" x14ac:dyDescent="0.3">
      <c r="A297">
        <v>10006463</v>
      </c>
      <c r="B297" s="50" t="s">
        <v>462</v>
      </c>
      <c r="C297" s="51"/>
      <c r="D297" s="52" t="s">
        <v>78</v>
      </c>
      <c r="E297" s="49">
        <v>53703</v>
      </c>
      <c r="F297" s="48">
        <v>0</v>
      </c>
      <c r="G297" s="45">
        <v>0</v>
      </c>
      <c r="H297" s="45">
        <v>0</v>
      </c>
      <c r="I297" s="45">
        <v>0</v>
      </c>
      <c r="J297" s="45">
        <v>0</v>
      </c>
      <c r="K297" s="45">
        <v>0</v>
      </c>
      <c r="L297" s="46">
        <v>0</v>
      </c>
      <c r="M297" s="45">
        <v>0</v>
      </c>
      <c r="N297" s="46">
        <v>0</v>
      </c>
      <c r="O297" s="45">
        <v>0</v>
      </c>
      <c r="P297" s="46">
        <v>0</v>
      </c>
      <c r="Q297" s="45">
        <v>0</v>
      </c>
      <c r="R297" s="45">
        <v>0</v>
      </c>
      <c r="S297" s="45">
        <v>0</v>
      </c>
      <c r="T297" s="47">
        <v>53703</v>
      </c>
      <c r="U297" s="48">
        <v>0</v>
      </c>
      <c r="V297" s="45">
        <v>11641</v>
      </c>
      <c r="W297" s="46">
        <v>0</v>
      </c>
      <c r="X297" s="45">
        <v>1054</v>
      </c>
      <c r="Y297" s="46">
        <v>0</v>
      </c>
      <c r="Z297" s="45">
        <v>67163</v>
      </c>
      <c r="AA297" s="46">
        <v>0</v>
      </c>
      <c r="AB297" s="45">
        <v>1428</v>
      </c>
      <c r="AC297" s="46">
        <v>0</v>
      </c>
      <c r="AD297" s="47">
        <v>81286</v>
      </c>
      <c r="AE297" s="48">
        <v>0</v>
      </c>
      <c r="AF297" s="45">
        <v>0</v>
      </c>
      <c r="AG297" s="47">
        <v>0</v>
      </c>
      <c r="AH297" s="47">
        <v>134989</v>
      </c>
      <c r="AI297" s="48">
        <v>0</v>
      </c>
      <c r="AJ297" s="7"/>
      <c r="AK297" s="47">
        <v>153578</v>
      </c>
      <c r="AL297" s="48"/>
      <c r="AM297" s="47">
        <v>153578</v>
      </c>
      <c r="AN297" s="53">
        <v>-0.121039471799346</v>
      </c>
      <c r="AO297" s="7"/>
      <c r="AQ297" s="16">
        <v>291</v>
      </c>
    </row>
    <row r="298" spans="1:43" x14ac:dyDescent="0.3">
      <c r="A298">
        <v>10006494</v>
      </c>
      <c r="B298" s="50" t="s">
        <v>463</v>
      </c>
      <c r="C298" s="51"/>
      <c r="D298" s="52" t="s">
        <v>122</v>
      </c>
      <c r="E298" s="49">
        <v>49572</v>
      </c>
      <c r="F298" s="48">
        <v>0</v>
      </c>
      <c r="G298" s="45">
        <v>0</v>
      </c>
      <c r="H298" s="45">
        <v>0</v>
      </c>
      <c r="I298" s="45">
        <v>0</v>
      </c>
      <c r="J298" s="45">
        <v>0</v>
      </c>
      <c r="K298" s="45">
        <v>0</v>
      </c>
      <c r="L298" s="46">
        <v>0</v>
      </c>
      <c r="M298" s="45">
        <v>0</v>
      </c>
      <c r="N298" s="46">
        <v>0</v>
      </c>
      <c r="O298" s="45">
        <v>0</v>
      </c>
      <c r="P298" s="46">
        <v>0</v>
      </c>
      <c r="Q298" s="45">
        <v>0</v>
      </c>
      <c r="R298" s="45">
        <v>0</v>
      </c>
      <c r="S298" s="45">
        <v>0</v>
      </c>
      <c r="T298" s="47">
        <v>49572</v>
      </c>
      <c r="U298" s="48">
        <v>0</v>
      </c>
      <c r="V298" s="45">
        <v>9194</v>
      </c>
      <c r="W298" s="46">
        <v>0</v>
      </c>
      <c r="X298" s="45">
        <v>1708</v>
      </c>
      <c r="Y298" s="46">
        <v>0</v>
      </c>
      <c r="Z298" s="45">
        <v>62677</v>
      </c>
      <c r="AA298" s="46">
        <v>0</v>
      </c>
      <c r="AB298" s="45">
        <v>1732</v>
      </c>
      <c r="AC298" s="46">
        <v>0</v>
      </c>
      <c r="AD298" s="47">
        <v>75311</v>
      </c>
      <c r="AE298" s="48">
        <v>0</v>
      </c>
      <c r="AF298" s="45">
        <v>0</v>
      </c>
      <c r="AG298" s="47">
        <v>0</v>
      </c>
      <c r="AH298" s="47">
        <v>124883</v>
      </c>
      <c r="AI298" s="48">
        <v>0</v>
      </c>
      <c r="AJ298" s="7"/>
      <c r="AK298" s="47">
        <v>176722</v>
      </c>
      <c r="AL298" s="48"/>
      <c r="AM298" s="47">
        <v>176722</v>
      </c>
      <c r="AN298" s="53">
        <v>-0.29333642670408899</v>
      </c>
      <c r="AO298" s="7"/>
      <c r="AQ298" s="16">
        <v>292</v>
      </c>
    </row>
    <row r="299" spans="1:43" x14ac:dyDescent="0.3">
      <c r="A299">
        <v>10007161</v>
      </c>
      <c r="B299" s="50" t="s">
        <v>464</v>
      </c>
      <c r="C299" s="51"/>
      <c r="D299" s="52" t="s">
        <v>117</v>
      </c>
      <c r="E299" s="49">
        <v>5589828</v>
      </c>
      <c r="F299" s="48">
        <v>2070836</v>
      </c>
      <c r="G299" s="45">
        <v>730026</v>
      </c>
      <c r="H299" s="45">
        <v>132761</v>
      </c>
      <c r="I299" s="45">
        <v>0</v>
      </c>
      <c r="J299" s="45">
        <v>148962</v>
      </c>
      <c r="K299" s="45">
        <v>354899</v>
      </c>
      <c r="L299" s="46">
        <v>0</v>
      </c>
      <c r="M299" s="45">
        <v>0</v>
      </c>
      <c r="N299" s="46">
        <v>0</v>
      </c>
      <c r="O299" s="45">
        <v>0</v>
      </c>
      <c r="P299" s="46">
        <v>0</v>
      </c>
      <c r="Q299" s="45">
        <v>0</v>
      </c>
      <c r="R299" s="45">
        <v>1974</v>
      </c>
      <c r="S299" s="45">
        <v>0</v>
      </c>
      <c r="T299" s="47">
        <v>6958450</v>
      </c>
      <c r="U299" s="48">
        <v>2800862</v>
      </c>
      <c r="V299" s="45">
        <v>1661214</v>
      </c>
      <c r="W299" s="46">
        <v>428747</v>
      </c>
      <c r="X299" s="45">
        <v>478911</v>
      </c>
      <c r="Y299" s="46">
        <v>123604</v>
      </c>
      <c r="Z299" s="45">
        <v>1074396</v>
      </c>
      <c r="AA299" s="46">
        <v>1039</v>
      </c>
      <c r="AB299" s="45">
        <v>336812</v>
      </c>
      <c r="AC299" s="46">
        <v>72154</v>
      </c>
      <c r="AD299" s="47">
        <v>3551333</v>
      </c>
      <c r="AE299" s="48">
        <v>625544</v>
      </c>
      <c r="AF299" s="45">
        <v>0</v>
      </c>
      <c r="AG299" s="47">
        <v>0</v>
      </c>
      <c r="AH299" s="47">
        <v>10509783</v>
      </c>
      <c r="AI299" s="48">
        <v>3426406</v>
      </c>
      <c r="AJ299" s="7"/>
      <c r="AK299" s="47">
        <v>10957468</v>
      </c>
      <c r="AL299" s="48">
        <v>148621</v>
      </c>
      <c r="AM299" s="47">
        <v>11106089</v>
      </c>
      <c r="AN299" s="53">
        <v>-5.3691808160370398E-2</v>
      </c>
      <c r="AO299" s="7"/>
      <c r="AQ299" s="16">
        <v>293</v>
      </c>
    </row>
    <row r="300" spans="1:43" x14ac:dyDescent="0.3">
      <c r="A300">
        <v>10006549</v>
      </c>
      <c r="B300" s="50" t="s">
        <v>465</v>
      </c>
      <c r="C300" s="51"/>
      <c r="D300" s="52" t="s">
        <v>86</v>
      </c>
      <c r="E300" s="49">
        <v>27581</v>
      </c>
      <c r="F300" s="48">
        <v>0</v>
      </c>
      <c r="G300" s="45">
        <v>0</v>
      </c>
      <c r="H300" s="45">
        <v>0</v>
      </c>
      <c r="I300" s="45">
        <v>0</v>
      </c>
      <c r="J300" s="45">
        <v>0</v>
      </c>
      <c r="K300" s="45">
        <v>0</v>
      </c>
      <c r="L300" s="46">
        <v>0</v>
      </c>
      <c r="M300" s="45">
        <v>0</v>
      </c>
      <c r="N300" s="46">
        <v>0</v>
      </c>
      <c r="O300" s="45">
        <v>0</v>
      </c>
      <c r="P300" s="46">
        <v>0</v>
      </c>
      <c r="Q300" s="45">
        <v>0</v>
      </c>
      <c r="R300" s="45">
        <v>0</v>
      </c>
      <c r="S300" s="45">
        <v>0</v>
      </c>
      <c r="T300" s="47">
        <v>27581</v>
      </c>
      <c r="U300" s="48">
        <v>0</v>
      </c>
      <c r="V300" s="45">
        <v>10420</v>
      </c>
      <c r="W300" s="46">
        <v>0</v>
      </c>
      <c r="X300" s="45">
        <v>2482</v>
      </c>
      <c r="Y300" s="46">
        <v>0</v>
      </c>
      <c r="Z300" s="45">
        <v>13433</v>
      </c>
      <c r="AA300" s="46">
        <v>0</v>
      </c>
      <c r="AB300" s="45">
        <v>1000</v>
      </c>
      <c r="AC300" s="46">
        <v>0</v>
      </c>
      <c r="AD300" s="47">
        <v>27335</v>
      </c>
      <c r="AE300" s="48">
        <v>0</v>
      </c>
      <c r="AF300" s="45">
        <v>0</v>
      </c>
      <c r="AG300" s="47">
        <v>0</v>
      </c>
      <c r="AH300" s="47">
        <v>54916</v>
      </c>
      <c r="AI300" s="48">
        <v>0</v>
      </c>
      <c r="AJ300" s="7"/>
      <c r="AK300" s="47">
        <v>113071</v>
      </c>
      <c r="AL300" s="48"/>
      <c r="AM300" s="47">
        <v>113071</v>
      </c>
      <c r="AN300" s="53">
        <v>-0.51432285908853703</v>
      </c>
      <c r="AO300" s="7"/>
      <c r="AQ300" s="16">
        <v>294</v>
      </c>
    </row>
    <row r="301" spans="1:43" ht="27" x14ac:dyDescent="0.3">
      <c r="A301">
        <v>10005998</v>
      </c>
      <c r="B301" s="50" t="s">
        <v>466</v>
      </c>
      <c r="C301" s="51" t="s">
        <v>467</v>
      </c>
      <c r="D301" s="52" t="s">
        <v>122</v>
      </c>
      <c r="E301" s="49">
        <v>179237</v>
      </c>
      <c r="F301" s="48">
        <v>0</v>
      </c>
      <c r="G301" s="45">
        <v>0</v>
      </c>
      <c r="H301" s="45">
        <v>0</v>
      </c>
      <c r="I301" s="45">
        <v>0</v>
      </c>
      <c r="J301" s="45">
        <v>0</v>
      </c>
      <c r="K301" s="45">
        <v>0</v>
      </c>
      <c r="L301" s="46">
        <v>0</v>
      </c>
      <c r="M301" s="45">
        <v>0</v>
      </c>
      <c r="N301" s="46">
        <v>0</v>
      </c>
      <c r="O301" s="45">
        <v>0</v>
      </c>
      <c r="P301" s="46">
        <v>0</v>
      </c>
      <c r="Q301" s="45">
        <v>0</v>
      </c>
      <c r="R301" s="45">
        <v>0</v>
      </c>
      <c r="S301" s="45">
        <v>0</v>
      </c>
      <c r="T301" s="47">
        <v>179237</v>
      </c>
      <c r="U301" s="48">
        <v>0</v>
      </c>
      <c r="V301" s="45">
        <v>57920</v>
      </c>
      <c r="W301" s="46">
        <v>0</v>
      </c>
      <c r="X301" s="45">
        <v>7265</v>
      </c>
      <c r="Y301" s="46">
        <v>0</v>
      </c>
      <c r="Z301" s="45">
        <v>137550</v>
      </c>
      <c r="AA301" s="46">
        <v>0</v>
      </c>
      <c r="AB301" s="45">
        <v>10096</v>
      </c>
      <c r="AC301" s="46">
        <v>0</v>
      </c>
      <c r="AD301" s="47">
        <v>212831</v>
      </c>
      <c r="AE301" s="48">
        <v>0</v>
      </c>
      <c r="AF301" s="45">
        <v>0</v>
      </c>
      <c r="AG301" s="47">
        <v>0</v>
      </c>
      <c r="AH301" s="47">
        <v>392068</v>
      </c>
      <c r="AI301" s="48">
        <v>0</v>
      </c>
      <c r="AJ301" s="7"/>
      <c r="AK301" s="47">
        <v>427793</v>
      </c>
      <c r="AL301" s="48"/>
      <c r="AM301" s="47">
        <v>427793</v>
      </c>
      <c r="AN301" s="53">
        <v>-8.3510015357895095E-2</v>
      </c>
      <c r="AO301" s="7"/>
      <c r="AQ301" s="16">
        <v>295</v>
      </c>
    </row>
    <row r="302" spans="1:43" x14ac:dyDescent="0.3">
      <c r="A302">
        <v>10008017</v>
      </c>
      <c r="B302" s="50" t="s">
        <v>468</v>
      </c>
      <c r="C302" s="51"/>
      <c r="D302" s="52" t="s">
        <v>81</v>
      </c>
      <c r="E302" s="49">
        <v>245229</v>
      </c>
      <c r="F302" s="48">
        <v>0</v>
      </c>
      <c r="G302" s="45">
        <v>0</v>
      </c>
      <c r="H302" s="45">
        <v>0</v>
      </c>
      <c r="I302" s="45">
        <v>0</v>
      </c>
      <c r="J302" s="45">
        <v>24393</v>
      </c>
      <c r="K302" s="45">
        <v>44717</v>
      </c>
      <c r="L302" s="46">
        <v>0</v>
      </c>
      <c r="M302" s="45">
        <v>0</v>
      </c>
      <c r="N302" s="46">
        <v>0</v>
      </c>
      <c r="O302" s="45">
        <v>314891</v>
      </c>
      <c r="P302" s="46">
        <v>0</v>
      </c>
      <c r="Q302" s="45">
        <v>0</v>
      </c>
      <c r="R302" s="45">
        <v>0</v>
      </c>
      <c r="S302" s="45">
        <v>0</v>
      </c>
      <c r="T302" s="47">
        <v>629230</v>
      </c>
      <c r="U302" s="48">
        <v>0</v>
      </c>
      <c r="V302" s="45">
        <v>102156</v>
      </c>
      <c r="W302" s="46">
        <v>0</v>
      </c>
      <c r="X302" s="45">
        <v>6843</v>
      </c>
      <c r="Y302" s="46">
        <v>0</v>
      </c>
      <c r="Z302" s="45">
        <v>9528</v>
      </c>
      <c r="AA302" s="46">
        <v>0</v>
      </c>
      <c r="AB302" s="45">
        <v>54522</v>
      </c>
      <c r="AC302" s="46">
        <v>0</v>
      </c>
      <c r="AD302" s="47">
        <v>173049</v>
      </c>
      <c r="AE302" s="48">
        <v>0</v>
      </c>
      <c r="AF302" s="45">
        <v>4000000</v>
      </c>
      <c r="AG302" s="47">
        <v>4000000</v>
      </c>
      <c r="AH302" s="47">
        <v>4802279</v>
      </c>
      <c r="AI302" s="48">
        <v>0</v>
      </c>
      <c r="AJ302" s="7"/>
      <c r="AK302" s="47">
        <v>4820983</v>
      </c>
      <c r="AL302" s="48"/>
      <c r="AM302" s="47">
        <v>4820983</v>
      </c>
      <c r="AN302" s="53">
        <v>-3.8797066905234901E-3</v>
      </c>
      <c r="AO302" s="7"/>
      <c r="AQ302" s="16">
        <v>296</v>
      </c>
    </row>
    <row r="303" spans="1:43" x14ac:dyDescent="0.3">
      <c r="A303">
        <v>10007063</v>
      </c>
      <c r="B303" s="50" t="s">
        <v>469</v>
      </c>
      <c r="C303" s="51"/>
      <c r="D303" s="52" t="s">
        <v>78</v>
      </c>
      <c r="E303" s="49">
        <v>46287</v>
      </c>
      <c r="F303" s="48">
        <v>0</v>
      </c>
      <c r="G303" s="45">
        <v>0</v>
      </c>
      <c r="H303" s="45">
        <v>0</v>
      </c>
      <c r="I303" s="45">
        <v>0</v>
      </c>
      <c r="J303" s="45">
        <v>0</v>
      </c>
      <c r="K303" s="45">
        <v>0</v>
      </c>
      <c r="L303" s="46">
        <v>0</v>
      </c>
      <c r="M303" s="45">
        <v>0</v>
      </c>
      <c r="N303" s="46">
        <v>0</v>
      </c>
      <c r="O303" s="45">
        <v>0</v>
      </c>
      <c r="P303" s="46">
        <v>0</v>
      </c>
      <c r="Q303" s="45">
        <v>0</v>
      </c>
      <c r="R303" s="45">
        <v>0</v>
      </c>
      <c r="S303" s="45">
        <v>0</v>
      </c>
      <c r="T303" s="47">
        <v>46287</v>
      </c>
      <c r="U303" s="48">
        <v>0</v>
      </c>
      <c r="V303" s="45">
        <v>67797</v>
      </c>
      <c r="W303" s="46">
        <v>0</v>
      </c>
      <c r="X303" s="45">
        <v>5824</v>
      </c>
      <c r="Y303" s="46">
        <v>0</v>
      </c>
      <c r="Z303" s="45">
        <v>10370</v>
      </c>
      <c r="AA303" s="46">
        <v>0</v>
      </c>
      <c r="AB303" s="45">
        <v>27988</v>
      </c>
      <c r="AC303" s="46">
        <v>0</v>
      </c>
      <c r="AD303" s="47">
        <v>111979</v>
      </c>
      <c r="AE303" s="48">
        <v>0</v>
      </c>
      <c r="AF303" s="45">
        <v>0</v>
      </c>
      <c r="AG303" s="47">
        <v>0</v>
      </c>
      <c r="AH303" s="47">
        <v>158266</v>
      </c>
      <c r="AI303" s="48">
        <v>0</v>
      </c>
      <c r="AJ303" s="7"/>
      <c r="AK303" s="47">
        <v>162506</v>
      </c>
      <c r="AL303" s="48"/>
      <c r="AM303" s="47">
        <v>162506</v>
      </c>
      <c r="AN303" s="53">
        <v>-2.6091344319594399E-2</v>
      </c>
      <c r="AO303" s="7"/>
      <c r="AQ303" s="16">
        <v>297</v>
      </c>
    </row>
    <row r="304" spans="1:43" ht="40.5" x14ac:dyDescent="0.3">
      <c r="A304">
        <v>10005999</v>
      </c>
      <c r="B304" s="50" t="s">
        <v>470</v>
      </c>
      <c r="C304" s="51" t="s">
        <v>471</v>
      </c>
      <c r="D304" s="52" t="s">
        <v>117</v>
      </c>
      <c r="E304" s="49">
        <v>528768</v>
      </c>
      <c r="F304" s="48">
        <v>0</v>
      </c>
      <c r="G304" s="45">
        <v>0</v>
      </c>
      <c r="H304" s="45">
        <v>0</v>
      </c>
      <c r="I304" s="45">
        <v>0</v>
      </c>
      <c r="J304" s="45">
        <v>0</v>
      </c>
      <c r="K304" s="45">
        <v>0</v>
      </c>
      <c r="L304" s="46">
        <v>0</v>
      </c>
      <c r="M304" s="45">
        <v>0</v>
      </c>
      <c r="N304" s="46">
        <v>0</v>
      </c>
      <c r="O304" s="45">
        <v>0</v>
      </c>
      <c r="P304" s="46">
        <v>0</v>
      </c>
      <c r="Q304" s="45">
        <v>0</v>
      </c>
      <c r="R304" s="45">
        <v>0</v>
      </c>
      <c r="S304" s="45">
        <v>0</v>
      </c>
      <c r="T304" s="47">
        <v>528768</v>
      </c>
      <c r="U304" s="48">
        <v>0</v>
      </c>
      <c r="V304" s="45">
        <v>109153</v>
      </c>
      <c r="W304" s="46">
        <v>0</v>
      </c>
      <c r="X304" s="45">
        <v>17073</v>
      </c>
      <c r="Y304" s="46">
        <v>0</v>
      </c>
      <c r="Z304" s="45">
        <v>164192</v>
      </c>
      <c r="AA304" s="46">
        <v>0</v>
      </c>
      <c r="AB304" s="45">
        <v>5646</v>
      </c>
      <c r="AC304" s="46">
        <v>0</v>
      </c>
      <c r="AD304" s="47">
        <v>296064</v>
      </c>
      <c r="AE304" s="48">
        <v>0</v>
      </c>
      <c r="AF304" s="45">
        <v>0</v>
      </c>
      <c r="AG304" s="47">
        <v>0</v>
      </c>
      <c r="AH304" s="47">
        <v>824832</v>
      </c>
      <c r="AI304" s="48">
        <v>0</v>
      </c>
      <c r="AJ304" s="7"/>
      <c r="AK304" s="47">
        <v>893939</v>
      </c>
      <c r="AL304" s="48"/>
      <c r="AM304" s="47">
        <v>893939</v>
      </c>
      <c r="AN304" s="53">
        <v>-7.7306169660345994E-2</v>
      </c>
      <c r="AO304" s="7"/>
      <c r="AQ304" s="16">
        <v>298</v>
      </c>
    </row>
    <row r="305" spans="1:43" x14ac:dyDescent="0.3">
      <c r="A305">
        <v>10005736</v>
      </c>
      <c r="B305" s="50" t="s">
        <v>472</v>
      </c>
      <c r="C305" s="51" t="s">
        <v>473</v>
      </c>
      <c r="D305" s="52" t="s">
        <v>83</v>
      </c>
      <c r="E305" s="49">
        <v>4860</v>
      </c>
      <c r="F305" s="48">
        <v>0</v>
      </c>
      <c r="G305" s="45">
        <v>0</v>
      </c>
      <c r="H305" s="45">
        <v>0</v>
      </c>
      <c r="I305" s="45">
        <v>0</v>
      </c>
      <c r="J305" s="45">
        <v>0</v>
      </c>
      <c r="K305" s="45">
        <v>0</v>
      </c>
      <c r="L305" s="46">
        <v>0</v>
      </c>
      <c r="M305" s="45">
        <v>0</v>
      </c>
      <c r="N305" s="46">
        <v>0</v>
      </c>
      <c r="O305" s="45">
        <v>0</v>
      </c>
      <c r="P305" s="46">
        <v>0</v>
      </c>
      <c r="Q305" s="45">
        <v>0</v>
      </c>
      <c r="R305" s="45">
        <v>0</v>
      </c>
      <c r="S305" s="45">
        <v>0</v>
      </c>
      <c r="T305" s="47">
        <v>4860</v>
      </c>
      <c r="U305" s="48">
        <v>0</v>
      </c>
      <c r="V305" s="45">
        <v>37344</v>
      </c>
      <c r="W305" s="46">
        <v>0</v>
      </c>
      <c r="X305" s="45">
        <v>4007</v>
      </c>
      <c r="Y305" s="46">
        <v>0</v>
      </c>
      <c r="Z305" s="45">
        <v>3582</v>
      </c>
      <c r="AA305" s="46">
        <v>0</v>
      </c>
      <c r="AB305" s="45">
        <v>1067</v>
      </c>
      <c r="AC305" s="46">
        <v>0</v>
      </c>
      <c r="AD305" s="47">
        <v>46000</v>
      </c>
      <c r="AE305" s="48">
        <v>0</v>
      </c>
      <c r="AF305" s="45">
        <v>0</v>
      </c>
      <c r="AG305" s="47">
        <v>0</v>
      </c>
      <c r="AH305" s="47">
        <v>50860</v>
      </c>
      <c r="AI305" s="48">
        <v>0</v>
      </c>
      <c r="AJ305" s="7"/>
      <c r="AK305" s="47">
        <v>117659</v>
      </c>
      <c r="AL305" s="48"/>
      <c r="AM305" s="47">
        <v>117659</v>
      </c>
      <c r="AN305" s="53">
        <v>-0.56773387501168604</v>
      </c>
      <c r="AO305" s="7"/>
      <c r="AQ305" s="16">
        <v>299</v>
      </c>
    </row>
    <row r="306" spans="1:43" ht="27" x14ac:dyDescent="0.3">
      <c r="A306">
        <v>10001476</v>
      </c>
      <c r="B306" s="50" t="s">
        <v>474</v>
      </c>
      <c r="C306" s="51" t="s">
        <v>475</v>
      </c>
      <c r="D306" s="52" t="s">
        <v>81</v>
      </c>
      <c r="E306" s="49">
        <v>66874</v>
      </c>
      <c r="F306" s="48">
        <v>0</v>
      </c>
      <c r="G306" s="45">
        <v>0</v>
      </c>
      <c r="H306" s="45">
        <v>0</v>
      </c>
      <c r="I306" s="45">
        <v>0</v>
      </c>
      <c r="J306" s="45">
        <v>0</v>
      </c>
      <c r="K306" s="45">
        <v>0</v>
      </c>
      <c r="L306" s="46">
        <v>0</v>
      </c>
      <c r="M306" s="45">
        <v>0</v>
      </c>
      <c r="N306" s="46">
        <v>0</v>
      </c>
      <c r="O306" s="45">
        <v>57204</v>
      </c>
      <c r="P306" s="46">
        <v>0</v>
      </c>
      <c r="Q306" s="45">
        <v>0</v>
      </c>
      <c r="R306" s="45">
        <v>0</v>
      </c>
      <c r="S306" s="45">
        <v>0</v>
      </c>
      <c r="T306" s="47">
        <v>124078</v>
      </c>
      <c r="U306" s="48">
        <v>0</v>
      </c>
      <c r="V306" s="45">
        <v>30165</v>
      </c>
      <c r="W306" s="46">
        <v>0</v>
      </c>
      <c r="X306" s="45">
        <v>908</v>
      </c>
      <c r="Y306" s="46">
        <v>0</v>
      </c>
      <c r="Z306" s="45">
        <v>118722</v>
      </c>
      <c r="AA306" s="46">
        <v>0</v>
      </c>
      <c r="AB306" s="45">
        <v>3239</v>
      </c>
      <c r="AC306" s="46">
        <v>0</v>
      </c>
      <c r="AD306" s="47">
        <v>153034</v>
      </c>
      <c r="AE306" s="48">
        <v>0</v>
      </c>
      <c r="AF306" s="45">
        <v>0</v>
      </c>
      <c r="AG306" s="47">
        <v>0</v>
      </c>
      <c r="AH306" s="47">
        <v>277112</v>
      </c>
      <c r="AI306" s="48">
        <v>0</v>
      </c>
      <c r="AJ306" s="7"/>
      <c r="AK306" s="47">
        <v>256290</v>
      </c>
      <c r="AL306" s="48"/>
      <c r="AM306" s="47">
        <v>256290</v>
      </c>
      <c r="AN306" s="53">
        <v>8.1243903390690195E-2</v>
      </c>
      <c r="AO306" s="7"/>
      <c r="AQ306" s="16">
        <v>300</v>
      </c>
    </row>
    <row r="307" spans="1:43" x14ac:dyDescent="0.3">
      <c r="A307">
        <v>10007289</v>
      </c>
      <c r="B307" s="50" t="s">
        <v>476</v>
      </c>
      <c r="C307" s="51"/>
      <c r="D307" s="52" t="s">
        <v>91</v>
      </c>
      <c r="E307" s="49">
        <v>61382</v>
      </c>
      <c r="F307" s="48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v>0</v>
      </c>
      <c r="L307" s="46">
        <v>0</v>
      </c>
      <c r="M307" s="45">
        <v>0</v>
      </c>
      <c r="N307" s="46">
        <v>0</v>
      </c>
      <c r="O307" s="45">
        <v>0</v>
      </c>
      <c r="P307" s="46">
        <v>0</v>
      </c>
      <c r="Q307" s="45">
        <v>0</v>
      </c>
      <c r="R307" s="45">
        <v>0</v>
      </c>
      <c r="S307" s="45">
        <v>0</v>
      </c>
      <c r="T307" s="47">
        <v>61382</v>
      </c>
      <c r="U307" s="48">
        <v>0</v>
      </c>
      <c r="V307" s="45">
        <v>65497</v>
      </c>
      <c r="W307" s="46">
        <v>0</v>
      </c>
      <c r="X307" s="45">
        <v>9951</v>
      </c>
      <c r="Y307" s="46">
        <v>0</v>
      </c>
      <c r="Z307" s="45">
        <v>37199</v>
      </c>
      <c r="AA307" s="46">
        <v>0</v>
      </c>
      <c r="AB307" s="45">
        <v>6443</v>
      </c>
      <c r="AC307" s="46">
        <v>0</v>
      </c>
      <c r="AD307" s="47">
        <v>119090</v>
      </c>
      <c r="AE307" s="48">
        <v>0</v>
      </c>
      <c r="AF307" s="45">
        <v>0</v>
      </c>
      <c r="AG307" s="47">
        <v>0</v>
      </c>
      <c r="AH307" s="47">
        <v>180472</v>
      </c>
      <c r="AI307" s="48">
        <v>0</v>
      </c>
      <c r="AJ307" s="7"/>
      <c r="AK307" s="47">
        <v>216792</v>
      </c>
      <c r="AL307" s="48"/>
      <c r="AM307" s="47">
        <v>216792</v>
      </c>
      <c r="AN307" s="53">
        <v>-0.16753385733790899</v>
      </c>
      <c r="AO307" s="7"/>
      <c r="AQ307" s="16">
        <v>301</v>
      </c>
    </row>
    <row r="308" spans="1:43" x14ac:dyDescent="0.3">
      <c r="A308">
        <v>10007315</v>
      </c>
      <c r="B308" s="50" t="s">
        <v>477</v>
      </c>
      <c r="C308" s="51"/>
      <c r="D308" s="52" t="s">
        <v>86</v>
      </c>
      <c r="E308" s="49">
        <v>74115</v>
      </c>
      <c r="F308" s="48">
        <v>0</v>
      </c>
      <c r="G308" s="45">
        <v>0</v>
      </c>
      <c r="H308" s="45">
        <v>0</v>
      </c>
      <c r="I308" s="45">
        <v>0</v>
      </c>
      <c r="J308" s="45">
        <v>0</v>
      </c>
      <c r="K308" s="45">
        <v>0</v>
      </c>
      <c r="L308" s="46">
        <v>0</v>
      </c>
      <c r="M308" s="45">
        <v>0</v>
      </c>
      <c r="N308" s="46">
        <v>0</v>
      </c>
      <c r="O308" s="45">
        <v>90801</v>
      </c>
      <c r="P308" s="46">
        <v>0</v>
      </c>
      <c r="Q308" s="45">
        <v>0</v>
      </c>
      <c r="R308" s="45">
        <v>0</v>
      </c>
      <c r="S308" s="45">
        <v>0</v>
      </c>
      <c r="T308" s="47">
        <v>164916</v>
      </c>
      <c r="U308" s="48">
        <v>0</v>
      </c>
      <c r="V308" s="45">
        <v>148938</v>
      </c>
      <c r="W308" s="46">
        <v>0</v>
      </c>
      <c r="X308" s="45">
        <v>8725</v>
      </c>
      <c r="Y308" s="46">
        <v>0</v>
      </c>
      <c r="Z308" s="45">
        <v>23731</v>
      </c>
      <c r="AA308" s="46">
        <v>0</v>
      </c>
      <c r="AB308" s="45">
        <v>13903</v>
      </c>
      <c r="AC308" s="46">
        <v>0</v>
      </c>
      <c r="AD308" s="47">
        <v>195297</v>
      </c>
      <c r="AE308" s="48">
        <v>0</v>
      </c>
      <c r="AF308" s="45">
        <v>0</v>
      </c>
      <c r="AG308" s="47">
        <v>0</v>
      </c>
      <c r="AH308" s="47">
        <v>360213</v>
      </c>
      <c r="AI308" s="48">
        <v>0</v>
      </c>
      <c r="AJ308" s="7"/>
      <c r="AK308" s="47">
        <v>262524</v>
      </c>
      <c r="AL308" s="48"/>
      <c r="AM308" s="47">
        <v>262524</v>
      </c>
      <c r="AN308" s="53">
        <v>0.37211454952689998</v>
      </c>
      <c r="AO308" s="7"/>
      <c r="AQ308" s="16">
        <v>302</v>
      </c>
    </row>
    <row r="309" spans="1:43" x14ac:dyDescent="0.3">
      <c r="A309">
        <v>10007339</v>
      </c>
      <c r="B309" s="50" t="s">
        <v>478</v>
      </c>
      <c r="C309" s="51"/>
      <c r="D309" s="52" t="s">
        <v>122</v>
      </c>
      <c r="E309" s="49">
        <v>172287</v>
      </c>
      <c r="F309" s="48">
        <v>0</v>
      </c>
      <c r="G309" s="45">
        <v>0</v>
      </c>
      <c r="H309" s="45">
        <v>0</v>
      </c>
      <c r="I309" s="45">
        <v>0</v>
      </c>
      <c r="J309" s="45">
        <v>0</v>
      </c>
      <c r="K309" s="45">
        <v>0</v>
      </c>
      <c r="L309" s="46">
        <v>0</v>
      </c>
      <c r="M309" s="45">
        <v>0</v>
      </c>
      <c r="N309" s="46">
        <v>0</v>
      </c>
      <c r="O309" s="45">
        <v>0</v>
      </c>
      <c r="P309" s="46">
        <v>0</v>
      </c>
      <c r="Q309" s="45">
        <v>0</v>
      </c>
      <c r="R309" s="45">
        <v>0</v>
      </c>
      <c r="S309" s="45">
        <v>0</v>
      </c>
      <c r="T309" s="47">
        <v>172287</v>
      </c>
      <c r="U309" s="48">
        <v>0</v>
      </c>
      <c r="V309" s="45">
        <v>20700</v>
      </c>
      <c r="W309" s="46">
        <v>0</v>
      </c>
      <c r="X309" s="45">
        <v>1290</v>
      </c>
      <c r="Y309" s="46">
        <v>0</v>
      </c>
      <c r="Z309" s="45">
        <v>70745</v>
      </c>
      <c r="AA309" s="46">
        <v>0</v>
      </c>
      <c r="AB309" s="45">
        <v>5793</v>
      </c>
      <c r="AC309" s="46">
        <v>0</v>
      </c>
      <c r="AD309" s="47">
        <v>98528</v>
      </c>
      <c r="AE309" s="48">
        <v>0</v>
      </c>
      <c r="AF309" s="45">
        <v>0</v>
      </c>
      <c r="AG309" s="47">
        <v>0</v>
      </c>
      <c r="AH309" s="47">
        <v>270815</v>
      </c>
      <c r="AI309" s="48">
        <v>0</v>
      </c>
      <c r="AJ309" s="7"/>
      <c r="AK309" s="47">
        <v>390188</v>
      </c>
      <c r="AL309" s="48"/>
      <c r="AM309" s="47">
        <v>390188</v>
      </c>
      <c r="AN309" s="53">
        <v>-0.30593713799501798</v>
      </c>
      <c r="AO309" s="7"/>
      <c r="AQ309" s="16">
        <v>303</v>
      </c>
    </row>
    <row r="310" spans="1:43" x14ac:dyDescent="0.3">
      <c r="A310">
        <v>10007163</v>
      </c>
      <c r="B310" s="50" t="s">
        <v>479</v>
      </c>
      <c r="C310" s="51" t="s">
        <v>480</v>
      </c>
      <c r="D310" s="52" t="s">
        <v>86</v>
      </c>
      <c r="E310" s="49">
        <v>10121282</v>
      </c>
      <c r="F310" s="48">
        <v>0</v>
      </c>
      <c r="G310" s="45">
        <v>0</v>
      </c>
      <c r="H310" s="45">
        <v>735869</v>
      </c>
      <c r="I310" s="45">
        <v>1194540</v>
      </c>
      <c r="J310" s="45">
        <v>71262</v>
      </c>
      <c r="K310" s="45">
        <v>461660</v>
      </c>
      <c r="L310" s="46">
        <v>0</v>
      </c>
      <c r="M310" s="45">
        <v>0</v>
      </c>
      <c r="N310" s="46">
        <v>0</v>
      </c>
      <c r="O310" s="45">
        <v>0</v>
      </c>
      <c r="P310" s="46">
        <v>0</v>
      </c>
      <c r="Q310" s="45">
        <v>238307</v>
      </c>
      <c r="R310" s="45">
        <v>36517</v>
      </c>
      <c r="S310" s="45">
        <v>10148</v>
      </c>
      <c r="T310" s="47">
        <v>12869585</v>
      </c>
      <c r="U310" s="48">
        <v>0</v>
      </c>
      <c r="V310" s="45">
        <v>147739</v>
      </c>
      <c r="W310" s="46">
        <v>0</v>
      </c>
      <c r="X310" s="45">
        <v>1414</v>
      </c>
      <c r="Y310" s="46">
        <v>0</v>
      </c>
      <c r="Z310" s="45">
        <v>262877</v>
      </c>
      <c r="AA310" s="46">
        <v>0</v>
      </c>
      <c r="AB310" s="45">
        <v>345417</v>
      </c>
      <c r="AC310" s="46">
        <v>0</v>
      </c>
      <c r="AD310" s="47">
        <v>757447</v>
      </c>
      <c r="AE310" s="48">
        <v>0</v>
      </c>
      <c r="AF310" s="45">
        <v>0</v>
      </c>
      <c r="AG310" s="47">
        <v>0</v>
      </c>
      <c r="AH310" s="47">
        <v>13627032</v>
      </c>
      <c r="AI310" s="48">
        <v>0</v>
      </c>
      <c r="AJ310" s="7"/>
      <c r="AK310" s="47">
        <v>14046367</v>
      </c>
      <c r="AL310" s="48"/>
      <c r="AM310" s="47">
        <v>14046367</v>
      </c>
      <c r="AN310" s="53">
        <v>-2.9853626920042699E-2</v>
      </c>
      <c r="AO310" s="7"/>
      <c r="AQ310" s="16">
        <v>304</v>
      </c>
    </row>
    <row r="311" spans="1:43" ht="54" x14ac:dyDescent="0.3">
      <c r="A311">
        <v>10007859</v>
      </c>
      <c r="B311" s="50" t="s">
        <v>481</v>
      </c>
      <c r="C311" s="51" t="s">
        <v>482</v>
      </c>
      <c r="D311" s="52" t="s">
        <v>86</v>
      </c>
      <c r="E311" s="49">
        <v>786227</v>
      </c>
      <c r="F311" s="48">
        <v>0</v>
      </c>
      <c r="G311" s="45">
        <v>0</v>
      </c>
      <c r="H311" s="45">
        <v>0</v>
      </c>
      <c r="I311" s="45">
        <v>0</v>
      </c>
      <c r="J311" s="45">
        <v>0</v>
      </c>
      <c r="K311" s="45">
        <v>0</v>
      </c>
      <c r="L311" s="46">
        <v>0</v>
      </c>
      <c r="M311" s="45">
        <v>0</v>
      </c>
      <c r="N311" s="46">
        <v>0</v>
      </c>
      <c r="O311" s="45">
        <v>0</v>
      </c>
      <c r="P311" s="46">
        <v>0</v>
      </c>
      <c r="Q311" s="45">
        <v>0</v>
      </c>
      <c r="R311" s="45">
        <v>0</v>
      </c>
      <c r="S311" s="45">
        <v>0</v>
      </c>
      <c r="T311" s="47">
        <v>786227</v>
      </c>
      <c r="U311" s="48">
        <v>0</v>
      </c>
      <c r="V311" s="45">
        <v>69105</v>
      </c>
      <c r="W311" s="46">
        <v>0</v>
      </c>
      <c r="X311" s="45">
        <v>6131</v>
      </c>
      <c r="Y311" s="46">
        <v>0</v>
      </c>
      <c r="Z311" s="45">
        <v>333577</v>
      </c>
      <c r="AA311" s="46">
        <v>0</v>
      </c>
      <c r="AB311" s="45">
        <v>23534</v>
      </c>
      <c r="AC311" s="46">
        <v>0</v>
      </c>
      <c r="AD311" s="47">
        <v>432347</v>
      </c>
      <c r="AE311" s="48">
        <v>0</v>
      </c>
      <c r="AF311" s="45">
        <v>0</v>
      </c>
      <c r="AG311" s="47">
        <v>0</v>
      </c>
      <c r="AH311" s="47">
        <v>1218574</v>
      </c>
      <c r="AI311" s="48">
        <v>0</v>
      </c>
      <c r="AJ311" s="7"/>
      <c r="AK311" s="47">
        <v>1634296</v>
      </c>
      <c r="AL311" s="48"/>
      <c r="AM311" s="47">
        <v>1634296</v>
      </c>
      <c r="AN311" s="53">
        <v>-0.254373748696686</v>
      </c>
      <c r="AO311" s="7"/>
      <c r="AQ311" s="16">
        <v>305</v>
      </c>
    </row>
    <row r="312" spans="1:43" x14ac:dyDescent="0.3">
      <c r="A312">
        <v>10007417</v>
      </c>
      <c r="B312" s="50" t="s">
        <v>483</v>
      </c>
      <c r="C312" s="51"/>
      <c r="D312" s="52" t="s">
        <v>83</v>
      </c>
      <c r="E312" s="49">
        <v>19926</v>
      </c>
      <c r="F312" s="48">
        <v>0</v>
      </c>
      <c r="G312" s="45">
        <v>0</v>
      </c>
      <c r="H312" s="45">
        <v>0</v>
      </c>
      <c r="I312" s="45">
        <v>0</v>
      </c>
      <c r="J312" s="45">
        <v>0</v>
      </c>
      <c r="K312" s="45">
        <v>0</v>
      </c>
      <c r="L312" s="46">
        <v>0</v>
      </c>
      <c r="M312" s="45">
        <v>0</v>
      </c>
      <c r="N312" s="46">
        <v>0</v>
      </c>
      <c r="O312" s="45">
        <v>0</v>
      </c>
      <c r="P312" s="46">
        <v>0</v>
      </c>
      <c r="Q312" s="45">
        <v>0</v>
      </c>
      <c r="R312" s="45">
        <v>0</v>
      </c>
      <c r="S312" s="45">
        <v>0</v>
      </c>
      <c r="T312" s="47">
        <v>19926</v>
      </c>
      <c r="U312" s="48">
        <v>0</v>
      </c>
      <c r="V312" s="45">
        <v>63547</v>
      </c>
      <c r="W312" s="46">
        <v>0</v>
      </c>
      <c r="X312" s="45">
        <v>3385</v>
      </c>
      <c r="Y312" s="46">
        <v>0</v>
      </c>
      <c r="Z312" s="45">
        <v>0</v>
      </c>
      <c r="AA312" s="46">
        <v>0</v>
      </c>
      <c r="AB312" s="45">
        <v>7052</v>
      </c>
      <c r="AC312" s="46">
        <v>0</v>
      </c>
      <c r="AD312" s="47">
        <v>73984</v>
      </c>
      <c r="AE312" s="48">
        <v>0</v>
      </c>
      <c r="AF312" s="45">
        <v>0</v>
      </c>
      <c r="AG312" s="47">
        <v>0</v>
      </c>
      <c r="AH312" s="47">
        <v>93910</v>
      </c>
      <c r="AI312" s="48">
        <v>0</v>
      </c>
      <c r="AJ312" s="7"/>
      <c r="AK312" s="47">
        <v>124386</v>
      </c>
      <c r="AL312" s="48"/>
      <c r="AM312" s="47">
        <v>124386</v>
      </c>
      <c r="AN312" s="53">
        <v>-0.245011496470664</v>
      </c>
      <c r="AO312" s="7"/>
      <c r="AQ312" s="16">
        <v>306</v>
      </c>
    </row>
    <row r="313" spans="1:43" x14ac:dyDescent="0.3">
      <c r="A313">
        <v>10006566</v>
      </c>
      <c r="B313" s="50" t="s">
        <v>484</v>
      </c>
      <c r="C313" s="51"/>
      <c r="D313" s="52" t="s">
        <v>81</v>
      </c>
      <c r="E313" s="49">
        <v>1928483</v>
      </c>
      <c r="F313" s="48">
        <v>632221</v>
      </c>
      <c r="G313" s="45">
        <v>365545</v>
      </c>
      <c r="H313" s="45">
        <v>0</v>
      </c>
      <c r="I313" s="45">
        <v>13890</v>
      </c>
      <c r="J313" s="45">
        <v>48594</v>
      </c>
      <c r="K313" s="45">
        <v>214031</v>
      </c>
      <c r="L313" s="46">
        <v>0</v>
      </c>
      <c r="M313" s="45">
        <v>0</v>
      </c>
      <c r="N313" s="46">
        <v>0</v>
      </c>
      <c r="O313" s="45">
        <v>1450487</v>
      </c>
      <c r="P313" s="46">
        <v>245357</v>
      </c>
      <c r="Q313" s="45">
        <v>0</v>
      </c>
      <c r="R313" s="45">
        <v>0</v>
      </c>
      <c r="S313" s="45">
        <v>0</v>
      </c>
      <c r="T313" s="47">
        <v>4021030</v>
      </c>
      <c r="U313" s="48">
        <v>1243123</v>
      </c>
      <c r="V313" s="45">
        <v>1468323</v>
      </c>
      <c r="W313" s="46">
        <v>222955</v>
      </c>
      <c r="X313" s="45">
        <v>119501</v>
      </c>
      <c r="Y313" s="46">
        <v>18145</v>
      </c>
      <c r="Z313" s="45">
        <v>386221</v>
      </c>
      <c r="AA313" s="46">
        <v>11006</v>
      </c>
      <c r="AB313" s="45">
        <v>248992</v>
      </c>
      <c r="AC313" s="46">
        <v>38448</v>
      </c>
      <c r="AD313" s="47">
        <v>2223037</v>
      </c>
      <c r="AE313" s="48">
        <v>290554</v>
      </c>
      <c r="AF313" s="45">
        <v>0</v>
      </c>
      <c r="AG313" s="47">
        <v>0</v>
      </c>
      <c r="AH313" s="47">
        <v>6244067</v>
      </c>
      <c r="AI313" s="48">
        <v>1533677</v>
      </c>
      <c r="AJ313" s="7"/>
      <c r="AK313" s="47">
        <v>6191951</v>
      </c>
      <c r="AL313" s="48">
        <v>27496</v>
      </c>
      <c r="AM313" s="47">
        <v>6219447</v>
      </c>
      <c r="AN313" s="53">
        <v>3.9585512988534197E-3</v>
      </c>
      <c r="AO313" s="7"/>
      <c r="AQ313" s="16">
        <v>307</v>
      </c>
    </row>
    <row r="314" spans="1:43" x14ac:dyDescent="0.3">
      <c r="A314">
        <v>10007427</v>
      </c>
      <c r="B314" s="50" t="s">
        <v>485</v>
      </c>
      <c r="C314" s="51" t="s">
        <v>486</v>
      </c>
      <c r="D314" s="52" t="s">
        <v>120</v>
      </c>
      <c r="E314" s="49">
        <v>86265</v>
      </c>
      <c r="F314" s="48">
        <v>0</v>
      </c>
      <c r="G314" s="45">
        <v>0</v>
      </c>
      <c r="H314" s="45">
        <v>0</v>
      </c>
      <c r="I314" s="45">
        <v>0</v>
      </c>
      <c r="J314" s="45">
        <v>0</v>
      </c>
      <c r="K314" s="45">
        <v>0</v>
      </c>
      <c r="L314" s="46">
        <v>0</v>
      </c>
      <c r="M314" s="45">
        <v>0</v>
      </c>
      <c r="N314" s="46">
        <v>0</v>
      </c>
      <c r="O314" s="45">
        <v>0</v>
      </c>
      <c r="P314" s="46">
        <v>0</v>
      </c>
      <c r="Q314" s="45">
        <v>0</v>
      </c>
      <c r="R314" s="45">
        <v>0</v>
      </c>
      <c r="S314" s="45">
        <v>0</v>
      </c>
      <c r="T314" s="47">
        <v>86265</v>
      </c>
      <c r="U314" s="48">
        <v>0</v>
      </c>
      <c r="V314" s="45">
        <v>53993</v>
      </c>
      <c r="W314" s="46">
        <v>0</v>
      </c>
      <c r="X314" s="45">
        <v>16334</v>
      </c>
      <c r="Y314" s="46">
        <v>0</v>
      </c>
      <c r="Z314" s="45">
        <v>58521</v>
      </c>
      <c r="AA314" s="46">
        <v>0</v>
      </c>
      <c r="AB314" s="45">
        <v>7272</v>
      </c>
      <c r="AC314" s="46">
        <v>0</v>
      </c>
      <c r="AD314" s="47">
        <v>136120</v>
      </c>
      <c r="AE314" s="48">
        <v>0</v>
      </c>
      <c r="AF314" s="45">
        <v>0</v>
      </c>
      <c r="AG314" s="47">
        <v>0</v>
      </c>
      <c r="AH314" s="47">
        <v>222385</v>
      </c>
      <c r="AI314" s="48">
        <v>0</v>
      </c>
      <c r="AJ314" s="7"/>
      <c r="AK314" s="47">
        <v>280659</v>
      </c>
      <c r="AL314" s="48"/>
      <c r="AM314" s="47">
        <v>280659</v>
      </c>
      <c r="AN314" s="53">
        <v>-0.207632750063244</v>
      </c>
      <c r="AO314" s="7"/>
      <c r="AQ314" s="16">
        <v>308</v>
      </c>
    </row>
    <row r="315" spans="1:43" ht="54" x14ac:dyDescent="0.3">
      <c r="A315">
        <v>10007164</v>
      </c>
      <c r="B315" s="50" t="s">
        <v>487</v>
      </c>
      <c r="C315" s="51" t="s">
        <v>488</v>
      </c>
      <c r="D315" s="52" t="s">
        <v>78</v>
      </c>
      <c r="E315" s="49">
        <v>6331785</v>
      </c>
      <c r="F315" s="48">
        <v>1445850</v>
      </c>
      <c r="G315" s="45">
        <v>641238</v>
      </c>
      <c r="H315" s="45">
        <v>0</v>
      </c>
      <c r="I315" s="45">
        <v>236130</v>
      </c>
      <c r="J315" s="45">
        <v>304969</v>
      </c>
      <c r="K315" s="45">
        <v>0</v>
      </c>
      <c r="L315" s="46">
        <v>0</v>
      </c>
      <c r="M315" s="45">
        <v>0</v>
      </c>
      <c r="N315" s="46">
        <v>0</v>
      </c>
      <c r="O315" s="45">
        <v>0</v>
      </c>
      <c r="P315" s="46">
        <v>0</v>
      </c>
      <c r="Q315" s="45">
        <v>0</v>
      </c>
      <c r="R315" s="45">
        <v>0</v>
      </c>
      <c r="S315" s="45">
        <v>0</v>
      </c>
      <c r="T315" s="47">
        <v>7514122</v>
      </c>
      <c r="U315" s="48">
        <v>2087088</v>
      </c>
      <c r="V315" s="45">
        <v>2113048</v>
      </c>
      <c r="W315" s="46">
        <v>287762</v>
      </c>
      <c r="X315" s="45">
        <v>303641</v>
      </c>
      <c r="Y315" s="46">
        <v>41351</v>
      </c>
      <c r="Z315" s="45">
        <v>273327</v>
      </c>
      <c r="AA315" s="46">
        <v>3134</v>
      </c>
      <c r="AB315" s="45">
        <v>572425</v>
      </c>
      <c r="AC315" s="46">
        <v>69217</v>
      </c>
      <c r="AD315" s="47">
        <v>3262441</v>
      </c>
      <c r="AE315" s="48">
        <v>401464</v>
      </c>
      <c r="AF315" s="45">
        <v>0</v>
      </c>
      <c r="AG315" s="47">
        <v>0</v>
      </c>
      <c r="AH315" s="47">
        <v>10776563</v>
      </c>
      <c r="AI315" s="48">
        <v>2488552</v>
      </c>
      <c r="AJ315" s="7"/>
      <c r="AK315" s="47">
        <v>10038367</v>
      </c>
      <c r="AL315" s="48">
        <v>58617</v>
      </c>
      <c r="AM315" s="47">
        <v>10096984</v>
      </c>
      <c r="AN315" s="53">
        <v>6.7305147755012798E-2</v>
      </c>
      <c r="AO315" s="7"/>
      <c r="AQ315" s="16">
        <v>309</v>
      </c>
    </row>
    <row r="316" spans="1:43" x14ac:dyDescent="0.3">
      <c r="A316">
        <v>10007431</v>
      </c>
      <c r="B316" s="50" t="s">
        <v>489</v>
      </c>
      <c r="C316" s="51"/>
      <c r="D316" s="52" t="s">
        <v>83</v>
      </c>
      <c r="E316" s="49">
        <v>48843</v>
      </c>
      <c r="F316" s="48"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v>0</v>
      </c>
      <c r="L316" s="46">
        <v>0</v>
      </c>
      <c r="M316" s="45">
        <v>0</v>
      </c>
      <c r="N316" s="46">
        <v>0</v>
      </c>
      <c r="O316" s="45">
        <v>0</v>
      </c>
      <c r="P316" s="46">
        <v>0</v>
      </c>
      <c r="Q316" s="45">
        <v>0</v>
      </c>
      <c r="R316" s="45">
        <v>0</v>
      </c>
      <c r="S316" s="45">
        <v>0</v>
      </c>
      <c r="T316" s="47">
        <v>48843</v>
      </c>
      <c r="U316" s="48">
        <v>0</v>
      </c>
      <c r="V316" s="45">
        <v>0</v>
      </c>
      <c r="W316" s="46">
        <v>0</v>
      </c>
      <c r="X316" s="45">
        <v>0</v>
      </c>
      <c r="Y316" s="46">
        <v>0</v>
      </c>
      <c r="Z316" s="45">
        <v>15671</v>
      </c>
      <c r="AA316" s="46">
        <v>0</v>
      </c>
      <c r="AB316" s="45">
        <v>1000</v>
      </c>
      <c r="AC316" s="46">
        <v>0</v>
      </c>
      <c r="AD316" s="47">
        <v>16671</v>
      </c>
      <c r="AE316" s="48">
        <v>0</v>
      </c>
      <c r="AF316" s="45">
        <v>0</v>
      </c>
      <c r="AG316" s="47">
        <v>0</v>
      </c>
      <c r="AH316" s="47">
        <v>65514</v>
      </c>
      <c r="AI316" s="48">
        <v>0</v>
      </c>
      <c r="AJ316" s="7"/>
      <c r="AK316" s="47">
        <v>30860</v>
      </c>
      <c r="AL316" s="48"/>
      <c r="AM316" s="47">
        <v>30860</v>
      </c>
      <c r="AN316" s="53">
        <v>1.12294232015554</v>
      </c>
      <c r="AO316" s="7"/>
      <c r="AQ316" s="16">
        <v>310</v>
      </c>
    </row>
    <row r="317" spans="1:43" x14ac:dyDescent="0.3">
      <c r="A317">
        <v>10007434</v>
      </c>
      <c r="B317" s="50" t="s">
        <v>490</v>
      </c>
      <c r="C317" s="51"/>
      <c r="D317" s="52" t="s">
        <v>81</v>
      </c>
      <c r="E317" s="49">
        <v>44469</v>
      </c>
      <c r="F317" s="48">
        <v>0</v>
      </c>
      <c r="G317" s="45">
        <v>0</v>
      </c>
      <c r="H317" s="45">
        <v>0</v>
      </c>
      <c r="I317" s="45">
        <v>0</v>
      </c>
      <c r="J317" s="45">
        <v>0</v>
      </c>
      <c r="K317" s="45">
        <v>0</v>
      </c>
      <c r="L317" s="46">
        <v>0</v>
      </c>
      <c r="M317" s="45">
        <v>0</v>
      </c>
      <c r="N317" s="46">
        <v>0</v>
      </c>
      <c r="O317" s="45">
        <v>15537</v>
      </c>
      <c r="P317" s="46">
        <v>0</v>
      </c>
      <c r="Q317" s="45">
        <v>0</v>
      </c>
      <c r="R317" s="45">
        <v>0</v>
      </c>
      <c r="S317" s="45">
        <v>0</v>
      </c>
      <c r="T317" s="47">
        <v>60006</v>
      </c>
      <c r="U317" s="48">
        <v>0</v>
      </c>
      <c r="V317" s="45">
        <v>32067</v>
      </c>
      <c r="W317" s="46">
        <v>0</v>
      </c>
      <c r="X317" s="45">
        <v>1608</v>
      </c>
      <c r="Y317" s="46">
        <v>0</v>
      </c>
      <c r="Z317" s="45">
        <v>0</v>
      </c>
      <c r="AA317" s="46">
        <v>0</v>
      </c>
      <c r="AB317" s="45">
        <v>1241</v>
      </c>
      <c r="AC317" s="46">
        <v>0</v>
      </c>
      <c r="AD317" s="47">
        <v>34916</v>
      </c>
      <c r="AE317" s="48">
        <v>0</v>
      </c>
      <c r="AF317" s="45">
        <v>0</v>
      </c>
      <c r="AG317" s="47">
        <v>0</v>
      </c>
      <c r="AH317" s="47">
        <v>94922</v>
      </c>
      <c r="AI317" s="48">
        <v>0</v>
      </c>
      <c r="AJ317" s="7"/>
      <c r="AK317" s="47">
        <v>117434</v>
      </c>
      <c r="AL317" s="48"/>
      <c r="AM317" s="47">
        <v>117434</v>
      </c>
      <c r="AN317" s="53">
        <v>-0.19169916719178401</v>
      </c>
      <c r="AO317" s="7"/>
      <c r="AQ317" s="16">
        <v>311</v>
      </c>
    </row>
    <row r="318" spans="1:43" x14ac:dyDescent="0.3">
      <c r="A318">
        <v>10007165</v>
      </c>
      <c r="B318" s="50" t="s">
        <v>491</v>
      </c>
      <c r="C318" s="51"/>
      <c r="D318" s="52" t="s">
        <v>81</v>
      </c>
      <c r="E318" s="49">
        <v>2852673</v>
      </c>
      <c r="F318" s="48">
        <v>0</v>
      </c>
      <c r="G318" s="45">
        <v>0</v>
      </c>
      <c r="H318" s="45">
        <v>0</v>
      </c>
      <c r="I318" s="45">
        <v>159735</v>
      </c>
      <c r="J318" s="45">
        <v>56820</v>
      </c>
      <c r="K318" s="45">
        <v>403419</v>
      </c>
      <c r="L318" s="46">
        <v>0</v>
      </c>
      <c r="M318" s="45">
        <v>47734</v>
      </c>
      <c r="N318" s="46">
        <v>0</v>
      </c>
      <c r="O318" s="45">
        <v>3279553</v>
      </c>
      <c r="P318" s="46">
        <v>0</v>
      </c>
      <c r="Q318" s="45">
        <v>0</v>
      </c>
      <c r="R318" s="45">
        <v>0</v>
      </c>
      <c r="S318" s="45">
        <v>0</v>
      </c>
      <c r="T318" s="47">
        <v>6799934</v>
      </c>
      <c r="U318" s="48">
        <v>0</v>
      </c>
      <c r="V318" s="45">
        <v>1853627</v>
      </c>
      <c r="W318" s="46">
        <v>0</v>
      </c>
      <c r="X318" s="45">
        <v>110110</v>
      </c>
      <c r="Y318" s="46">
        <v>0</v>
      </c>
      <c r="Z318" s="45">
        <v>452339</v>
      </c>
      <c r="AA318" s="46">
        <v>0</v>
      </c>
      <c r="AB318" s="45">
        <v>293051</v>
      </c>
      <c r="AC318" s="46">
        <v>0</v>
      </c>
      <c r="AD318" s="47">
        <v>2709127</v>
      </c>
      <c r="AE318" s="48">
        <v>0</v>
      </c>
      <c r="AF318" s="45">
        <v>0</v>
      </c>
      <c r="AG318" s="47">
        <v>0</v>
      </c>
      <c r="AH318" s="47">
        <v>9509061</v>
      </c>
      <c r="AI318" s="48">
        <v>0</v>
      </c>
      <c r="AJ318" s="7"/>
      <c r="AK318" s="47">
        <v>10026992</v>
      </c>
      <c r="AL318" s="48"/>
      <c r="AM318" s="47">
        <v>10026992</v>
      </c>
      <c r="AN318" s="53">
        <v>-5.1653676396670102E-2</v>
      </c>
      <c r="AO318" s="7"/>
      <c r="AQ318" s="16">
        <v>312</v>
      </c>
    </row>
    <row r="319" spans="1:43" x14ac:dyDescent="0.3">
      <c r="A319">
        <v>10007459</v>
      </c>
      <c r="B319" s="50" t="s">
        <v>492</v>
      </c>
      <c r="C319" s="51" t="s">
        <v>493</v>
      </c>
      <c r="D319" s="52" t="s">
        <v>78</v>
      </c>
      <c r="E319" s="49">
        <v>262995</v>
      </c>
      <c r="F319" s="48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46">
        <v>0</v>
      </c>
      <c r="M319" s="45">
        <v>0</v>
      </c>
      <c r="N319" s="46">
        <v>0</v>
      </c>
      <c r="O319" s="45">
        <v>0</v>
      </c>
      <c r="P319" s="46">
        <v>0</v>
      </c>
      <c r="Q319" s="45">
        <v>0</v>
      </c>
      <c r="R319" s="45">
        <v>0</v>
      </c>
      <c r="S319" s="45">
        <v>0</v>
      </c>
      <c r="T319" s="47">
        <v>262995</v>
      </c>
      <c r="U319" s="48">
        <v>0</v>
      </c>
      <c r="V319" s="45">
        <v>94286</v>
      </c>
      <c r="W319" s="46">
        <v>0</v>
      </c>
      <c r="X319" s="45">
        <v>13445</v>
      </c>
      <c r="Y319" s="46">
        <v>0</v>
      </c>
      <c r="Z319" s="45">
        <v>118915</v>
      </c>
      <c r="AA319" s="46">
        <v>0</v>
      </c>
      <c r="AB319" s="45">
        <v>26908</v>
      </c>
      <c r="AC319" s="46">
        <v>0</v>
      </c>
      <c r="AD319" s="47">
        <v>253554</v>
      </c>
      <c r="AE319" s="48">
        <v>0</v>
      </c>
      <c r="AF319" s="45">
        <v>0</v>
      </c>
      <c r="AG319" s="47">
        <v>0</v>
      </c>
      <c r="AH319" s="47">
        <v>516549</v>
      </c>
      <c r="AI319" s="48">
        <v>0</v>
      </c>
      <c r="AJ319" s="7"/>
      <c r="AK319" s="47">
        <v>420816</v>
      </c>
      <c r="AL319" s="48"/>
      <c r="AM319" s="47">
        <v>420816</v>
      </c>
      <c r="AN319" s="53">
        <v>0.22749372647427901</v>
      </c>
      <c r="AO319" s="7"/>
      <c r="AQ319" s="16">
        <v>313</v>
      </c>
    </row>
    <row r="320" spans="1:43" x14ac:dyDescent="0.3">
      <c r="A320">
        <v>10007469</v>
      </c>
      <c r="B320" s="50" t="s">
        <v>494</v>
      </c>
      <c r="C320" s="51"/>
      <c r="D320" s="52" t="s">
        <v>78</v>
      </c>
      <c r="E320" s="49">
        <v>15795</v>
      </c>
      <c r="F320" s="48">
        <v>0</v>
      </c>
      <c r="G320" s="45">
        <v>0</v>
      </c>
      <c r="H320" s="45">
        <v>0</v>
      </c>
      <c r="I320" s="45">
        <v>0</v>
      </c>
      <c r="J320" s="45">
        <v>0</v>
      </c>
      <c r="K320" s="45">
        <v>0</v>
      </c>
      <c r="L320" s="46">
        <v>0</v>
      </c>
      <c r="M320" s="45">
        <v>0</v>
      </c>
      <c r="N320" s="46">
        <v>0</v>
      </c>
      <c r="O320" s="45">
        <v>0</v>
      </c>
      <c r="P320" s="46">
        <v>0</v>
      </c>
      <c r="Q320" s="45">
        <v>0</v>
      </c>
      <c r="R320" s="45">
        <v>0</v>
      </c>
      <c r="S320" s="45">
        <v>0</v>
      </c>
      <c r="T320" s="47">
        <v>15795</v>
      </c>
      <c r="U320" s="48">
        <v>0</v>
      </c>
      <c r="V320" s="45">
        <v>19804</v>
      </c>
      <c r="W320" s="46">
        <v>0</v>
      </c>
      <c r="X320" s="45">
        <v>3502</v>
      </c>
      <c r="Y320" s="46">
        <v>0</v>
      </c>
      <c r="Z320" s="45">
        <v>16567</v>
      </c>
      <c r="AA320" s="46">
        <v>0</v>
      </c>
      <c r="AB320" s="45">
        <v>4109</v>
      </c>
      <c r="AC320" s="46">
        <v>0</v>
      </c>
      <c r="AD320" s="47">
        <v>43982</v>
      </c>
      <c r="AE320" s="48">
        <v>0</v>
      </c>
      <c r="AF320" s="45">
        <v>0</v>
      </c>
      <c r="AG320" s="47">
        <v>0</v>
      </c>
      <c r="AH320" s="47">
        <v>59777</v>
      </c>
      <c r="AI320" s="48">
        <v>0</v>
      </c>
      <c r="AJ320" s="7"/>
      <c r="AK320" s="47">
        <v>85427</v>
      </c>
      <c r="AL320" s="48"/>
      <c r="AM320" s="47">
        <v>85427</v>
      </c>
      <c r="AN320" s="53">
        <v>-0.300256359230688</v>
      </c>
      <c r="AO320" s="7"/>
      <c r="AQ320" s="16">
        <v>314</v>
      </c>
    </row>
    <row r="321" spans="1:43" x14ac:dyDescent="0.3">
      <c r="A321">
        <v>10007500</v>
      </c>
      <c r="B321" s="50" t="s">
        <v>495</v>
      </c>
      <c r="C321" s="51"/>
      <c r="D321" s="52" t="s">
        <v>122</v>
      </c>
      <c r="E321" s="49">
        <v>238626</v>
      </c>
      <c r="F321" s="48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v>0</v>
      </c>
      <c r="L321" s="46">
        <v>0</v>
      </c>
      <c r="M321" s="45">
        <v>0</v>
      </c>
      <c r="N321" s="46">
        <v>0</v>
      </c>
      <c r="O321" s="45">
        <v>0</v>
      </c>
      <c r="P321" s="46">
        <v>0</v>
      </c>
      <c r="Q321" s="45">
        <v>0</v>
      </c>
      <c r="R321" s="45">
        <v>0</v>
      </c>
      <c r="S321" s="45">
        <v>0</v>
      </c>
      <c r="T321" s="47">
        <v>238626</v>
      </c>
      <c r="U321" s="48">
        <v>0</v>
      </c>
      <c r="V321" s="45">
        <v>80354</v>
      </c>
      <c r="W321" s="46">
        <v>0</v>
      </c>
      <c r="X321" s="45">
        <v>18889</v>
      </c>
      <c r="Y321" s="46">
        <v>0</v>
      </c>
      <c r="Z321" s="45">
        <v>128058</v>
      </c>
      <c r="AA321" s="46">
        <v>0</v>
      </c>
      <c r="AB321" s="45">
        <v>10644</v>
      </c>
      <c r="AC321" s="46">
        <v>0</v>
      </c>
      <c r="AD321" s="47">
        <v>237945</v>
      </c>
      <c r="AE321" s="48">
        <v>0</v>
      </c>
      <c r="AF321" s="45">
        <v>0</v>
      </c>
      <c r="AG321" s="47">
        <v>0</v>
      </c>
      <c r="AH321" s="47">
        <v>476571</v>
      </c>
      <c r="AI321" s="48">
        <v>0</v>
      </c>
      <c r="AJ321" s="7"/>
      <c r="AK321" s="47">
        <v>575804</v>
      </c>
      <c r="AL321" s="48"/>
      <c r="AM321" s="47">
        <v>575804</v>
      </c>
      <c r="AN321" s="53">
        <v>-0.172338156733889</v>
      </c>
      <c r="AO321" s="7"/>
      <c r="AQ321" s="16">
        <v>315</v>
      </c>
    </row>
    <row r="322" spans="1:43" x14ac:dyDescent="0.3">
      <c r="A322">
        <v>10007527</v>
      </c>
      <c r="B322" s="50" t="s">
        <v>496</v>
      </c>
      <c r="C322" s="51"/>
      <c r="D322" s="52" t="s">
        <v>78</v>
      </c>
      <c r="E322" s="49">
        <v>72172</v>
      </c>
      <c r="F322" s="48">
        <v>0</v>
      </c>
      <c r="G322" s="45">
        <v>0</v>
      </c>
      <c r="H322" s="45">
        <v>0</v>
      </c>
      <c r="I322" s="45">
        <v>0</v>
      </c>
      <c r="J322" s="45">
        <v>0</v>
      </c>
      <c r="K322" s="45">
        <v>0</v>
      </c>
      <c r="L322" s="46">
        <v>0</v>
      </c>
      <c r="M322" s="45">
        <v>0</v>
      </c>
      <c r="N322" s="46">
        <v>0</v>
      </c>
      <c r="O322" s="45">
        <v>0</v>
      </c>
      <c r="P322" s="46">
        <v>0</v>
      </c>
      <c r="Q322" s="45">
        <v>0</v>
      </c>
      <c r="R322" s="45">
        <v>0</v>
      </c>
      <c r="S322" s="45">
        <v>0</v>
      </c>
      <c r="T322" s="47">
        <v>72172</v>
      </c>
      <c r="U322" s="48">
        <v>0</v>
      </c>
      <c r="V322" s="45">
        <v>27105</v>
      </c>
      <c r="W322" s="46">
        <v>0</v>
      </c>
      <c r="X322" s="45">
        <v>2780</v>
      </c>
      <c r="Y322" s="46">
        <v>0</v>
      </c>
      <c r="Z322" s="45">
        <v>36716</v>
      </c>
      <c r="AA322" s="46">
        <v>0</v>
      </c>
      <c r="AB322" s="45">
        <v>3322</v>
      </c>
      <c r="AC322" s="46">
        <v>0</v>
      </c>
      <c r="AD322" s="47">
        <v>69923</v>
      </c>
      <c r="AE322" s="48">
        <v>0</v>
      </c>
      <c r="AF322" s="45">
        <v>0</v>
      </c>
      <c r="AG322" s="47">
        <v>0</v>
      </c>
      <c r="AH322" s="47">
        <v>142095</v>
      </c>
      <c r="AI322" s="48">
        <v>0</v>
      </c>
      <c r="AJ322" s="7"/>
      <c r="AK322" s="47">
        <v>203638</v>
      </c>
      <c r="AL322" s="48"/>
      <c r="AM322" s="47">
        <v>203638</v>
      </c>
      <c r="AN322" s="53">
        <v>-0.30221766075093998</v>
      </c>
      <c r="AO322" s="7"/>
      <c r="AQ322" s="16">
        <v>316</v>
      </c>
    </row>
    <row r="323" spans="1:43" x14ac:dyDescent="0.3">
      <c r="A323">
        <v>10003614</v>
      </c>
      <c r="B323" s="50" t="s">
        <v>497</v>
      </c>
      <c r="C323" s="51"/>
      <c r="D323" s="52" t="s">
        <v>72</v>
      </c>
      <c r="E323" s="49">
        <v>424642</v>
      </c>
      <c r="F323" s="48">
        <v>157965</v>
      </c>
      <c r="G323" s="45">
        <v>24781</v>
      </c>
      <c r="H323" s="45">
        <v>0</v>
      </c>
      <c r="I323" s="45">
        <v>0</v>
      </c>
      <c r="J323" s="45">
        <v>616</v>
      </c>
      <c r="K323" s="45">
        <v>0</v>
      </c>
      <c r="L323" s="46">
        <v>0</v>
      </c>
      <c r="M323" s="45">
        <v>0</v>
      </c>
      <c r="N323" s="46">
        <v>0</v>
      </c>
      <c r="O323" s="45">
        <v>0</v>
      </c>
      <c r="P323" s="46">
        <v>0</v>
      </c>
      <c r="Q323" s="45">
        <v>0</v>
      </c>
      <c r="R323" s="45">
        <v>0</v>
      </c>
      <c r="S323" s="45">
        <v>0</v>
      </c>
      <c r="T323" s="47">
        <v>450039</v>
      </c>
      <c r="U323" s="48">
        <v>182746</v>
      </c>
      <c r="V323" s="45">
        <v>682396</v>
      </c>
      <c r="W323" s="46">
        <v>22063</v>
      </c>
      <c r="X323" s="45">
        <v>107151</v>
      </c>
      <c r="Y323" s="46">
        <v>3464</v>
      </c>
      <c r="Z323" s="45">
        <v>192713</v>
      </c>
      <c r="AA323" s="46">
        <v>8158</v>
      </c>
      <c r="AB323" s="45">
        <v>276592</v>
      </c>
      <c r="AC323" s="46">
        <v>8651</v>
      </c>
      <c r="AD323" s="47">
        <v>1258852</v>
      </c>
      <c r="AE323" s="48">
        <v>42336</v>
      </c>
      <c r="AF323" s="45">
        <v>0</v>
      </c>
      <c r="AG323" s="47">
        <v>0</v>
      </c>
      <c r="AH323" s="47">
        <v>1708891</v>
      </c>
      <c r="AI323" s="48">
        <v>225082</v>
      </c>
      <c r="AJ323" s="7"/>
      <c r="AK323" s="47">
        <v>1619051</v>
      </c>
      <c r="AL323" s="48"/>
      <c r="AM323" s="47">
        <v>1619051</v>
      </c>
      <c r="AN323" s="53">
        <v>5.5489295889999797E-2</v>
      </c>
      <c r="AO323" s="7"/>
      <c r="AQ323" s="16">
        <v>317</v>
      </c>
    </row>
    <row r="324" spans="1:43" x14ac:dyDescent="0.3">
      <c r="A324">
        <v>10002107</v>
      </c>
      <c r="B324" s="50" t="s">
        <v>498</v>
      </c>
      <c r="C324" s="51"/>
      <c r="D324" s="52" t="s">
        <v>72</v>
      </c>
      <c r="E324" s="49">
        <v>25758</v>
      </c>
      <c r="F324" s="48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v>0</v>
      </c>
      <c r="L324" s="46">
        <v>0</v>
      </c>
      <c r="M324" s="45">
        <v>0</v>
      </c>
      <c r="N324" s="46">
        <v>0</v>
      </c>
      <c r="O324" s="45">
        <v>0</v>
      </c>
      <c r="P324" s="46">
        <v>0</v>
      </c>
      <c r="Q324" s="45">
        <v>0</v>
      </c>
      <c r="R324" s="45">
        <v>0</v>
      </c>
      <c r="S324" s="45">
        <v>0</v>
      </c>
      <c r="T324" s="47">
        <v>25758</v>
      </c>
      <c r="U324" s="48">
        <v>0</v>
      </c>
      <c r="V324" s="45">
        <v>27196</v>
      </c>
      <c r="W324" s="46">
        <v>0</v>
      </c>
      <c r="X324" s="45">
        <v>901</v>
      </c>
      <c r="Y324" s="46">
        <v>0</v>
      </c>
      <c r="Z324" s="45">
        <v>59999</v>
      </c>
      <c r="AA324" s="46">
        <v>0</v>
      </c>
      <c r="AB324" s="45">
        <v>2847</v>
      </c>
      <c r="AC324" s="46">
        <v>0</v>
      </c>
      <c r="AD324" s="47">
        <v>90943</v>
      </c>
      <c r="AE324" s="48">
        <v>0</v>
      </c>
      <c r="AF324" s="45">
        <v>0</v>
      </c>
      <c r="AG324" s="47">
        <v>0</v>
      </c>
      <c r="AH324" s="47">
        <v>116701</v>
      </c>
      <c r="AI324" s="48">
        <v>0</v>
      </c>
      <c r="AJ324" s="7"/>
      <c r="AK324" s="47">
        <v>194440</v>
      </c>
      <c r="AL324" s="48"/>
      <c r="AM324" s="47">
        <v>194440</v>
      </c>
      <c r="AN324" s="53">
        <v>-0.399809709936227</v>
      </c>
      <c r="AO324" s="7"/>
      <c r="AQ324" s="16">
        <v>318</v>
      </c>
    </row>
    <row r="325" spans="1:43" x14ac:dyDescent="0.3">
      <c r="A325">
        <v>10007553</v>
      </c>
      <c r="B325" s="50" t="s">
        <v>499</v>
      </c>
      <c r="C325" s="51"/>
      <c r="D325" s="52" t="s">
        <v>122</v>
      </c>
      <c r="E325" s="49">
        <v>60678</v>
      </c>
      <c r="F325" s="48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0</v>
      </c>
      <c r="L325" s="46">
        <v>0</v>
      </c>
      <c r="M325" s="45">
        <v>0</v>
      </c>
      <c r="N325" s="46">
        <v>0</v>
      </c>
      <c r="O325" s="45">
        <v>0</v>
      </c>
      <c r="P325" s="46">
        <v>0</v>
      </c>
      <c r="Q325" s="45">
        <v>0</v>
      </c>
      <c r="R325" s="45">
        <v>0</v>
      </c>
      <c r="S325" s="45">
        <v>0</v>
      </c>
      <c r="T325" s="47">
        <v>60678</v>
      </c>
      <c r="U325" s="48">
        <v>0</v>
      </c>
      <c r="V325" s="45">
        <v>39168</v>
      </c>
      <c r="W325" s="46">
        <v>0</v>
      </c>
      <c r="X325" s="45">
        <v>8028</v>
      </c>
      <c r="Y325" s="46">
        <v>0</v>
      </c>
      <c r="Z325" s="45">
        <v>35328</v>
      </c>
      <c r="AA325" s="46">
        <v>0</v>
      </c>
      <c r="AB325" s="45">
        <v>18113</v>
      </c>
      <c r="AC325" s="46">
        <v>0</v>
      </c>
      <c r="AD325" s="47">
        <v>100637</v>
      </c>
      <c r="AE325" s="48">
        <v>0</v>
      </c>
      <c r="AF325" s="45">
        <v>0</v>
      </c>
      <c r="AG325" s="47">
        <v>0</v>
      </c>
      <c r="AH325" s="47">
        <v>161315</v>
      </c>
      <c r="AI325" s="48">
        <v>0</v>
      </c>
      <c r="AJ325" s="7"/>
      <c r="AK325" s="47">
        <v>154973</v>
      </c>
      <c r="AL325" s="48"/>
      <c r="AM325" s="47">
        <v>154973</v>
      </c>
      <c r="AN325" s="53">
        <v>4.0923257599710897E-2</v>
      </c>
      <c r="AO325" s="7"/>
      <c r="AQ325" s="16">
        <v>319</v>
      </c>
    </row>
    <row r="326" spans="1:43" x14ac:dyDescent="0.3">
      <c r="A326">
        <v>10007455</v>
      </c>
      <c r="B326" s="50" t="s">
        <v>500</v>
      </c>
      <c r="C326" s="51" t="s">
        <v>501</v>
      </c>
      <c r="D326" s="52" t="s">
        <v>81</v>
      </c>
      <c r="E326" s="49">
        <v>3645</v>
      </c>
      <c r="F326" s="48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0</v>
      </c>
      <c r="L326" s="46">
        <v>0</v>
      </c>
      <c r="M326" s="45">
        <v>0</v>
      </c>
      <c r="N326" s="46">
        <v>0</v>
      </c>
      <c r="O326" s="45">
        <v>50055</v>
      </c>
      <c r="P326" s="46">
        <v>0</v>
      </c>
      <c r="Q326" s="45">
        <v>0</v>
      </c>
      <c r="R326" s="45">
        <v>0</v>
      </c>
      <c r="S326" s="45">
        <v>0</v>
      </c>
      <c r="T326" s="47">
        <v>53700</v>
      </c>
      <c r="U326" s="48">
        <v>0</v>
      </c>
      <c r="V326" s="45">
        <v>39640</v>
      </c>
      <c r="W326" s="46">
        <v>0</v>
      </c>
      <c r="X326" s="45">
        <v>872</v>
      </c>
      <c r="Y326" s="46">
        <v>0</v>
      </c>
      <c r="Z326" s="45">
        <v>2006</v>
      </c>
      <c r="AA326" s="46">
        <v>0</v>
      </c>
      <c r="AB326" s="45">
        <v>4674</v>
      </c>
      <c r="AC326" s="46">
        <v>0</v>
      </c>
      <c r="AD326" s="47">
        <v>47192</v>
      </c>
      <c r="AE326" s="48">
        <v>0</v>
      </c>
      <c r="AF326" s="45">
        <v>0</v>
      </c>
      <c r="AG326" s="47">
        <v>0</v>
      </c>
      <c r="AH326" s="47">
        <v>100892</v>
      </c>
      <c r="AI326" s="48">
        <v>0</v>
      </c>
      <c r="AJ326" s="7"/>
      <c r="AK326" s="47">
        <v>170916</v>
      </c>
      <c r="AL326" s="48"/>
      <c r="AM326" s="47">
        <v>170916</v>
      </c>
      <c r="AN326" s="53">
        <v>-0.40969833134405198</v>
      </c>
      <c r="AO326" s="7"/>
      <c r="AQ326" s="16">
        <v>320</v>
      </c>
    </row>
    <row r="327" spans="1:43" x14ac:dyDescent="0.3">
      <c r="A327">
        <v>10007166</v>
      </c>
      <c r="B327" s="50" t="s">
        <v>502</v>
      </c>
      <c r="C327" s="51"/>
      <c r="D327" s="52" t="s">
        <v>86</v>
      </c>
      <c r="E327" s="49">
        <v>4012439</v>
      </c>
      <c r="F327" s="48">
        <v>613085</v>
      </c>
      <c r="G327" s="45">
        <v>360687</v>
      </c>
      <c r="H327" s="45">
        <v>30994</v>
      </c>
      <c r="I327" s="45">
        <v>2315</v>
      </c>
      <c r="J327" s="45">
        <v>152182</v>
      </c>
      <c r="K327" s="45">
        <v>242312</v>
      </c>
      <c r="L327" s="46">
        <v>0</v>
      </c>
      <c r="M327" s="45">
        <v>0</v>
      </c>
      <c r="N327" s="46">
        <v>0</v>
      </c>
      <c r="O327" s="45">
        <v>0</v>
      </c>
      <c r="P327" s="46">
        <v>0</v>
      </c>
      <c r="Q327" s="45">
        <v>0</v>
      </c>
      <c r="R327" s="45">
        <v>0</v>
      </c>
      <c r="S327" s="45">
        <v>0</v>
      </c>
      <c r="T327" s="47">
        <v>4800929</v>
      </c>
      <c r="U327" s="48">
        <v>973772</v>
      </c>
      <c r="V327" s="45">
        <v>1910001</v>
      </c>
      <c r="W327" s="46">
        <v>304537</v>
      </c>
      <c r="X327" s="45">
        <v>500846</v>
      </c>
      <c r="Y327" s="46">
        <v>79857</v>
      </c>
      <c r="Z327" s="45">
        <v>690598</v>
      </c>
      <c r="AA327" s="46">
        <v>14901</v>
      </c>
      <c r="AB327" s="45">
        <v>331608</v>
      </c>
      <c r="AC327" s="46">
        <v>47590</v>
      </c>
      <c r="AD327" s="47">
        <v>3433053</v>
      </c>
      <c r="AE327" s="48">
        <v>446885</v>
      </c>
      <c r="AF327" s="45">
        <v>0</v>
      </c>
      <c r="AG327" s="47">
        <v>0</v>
      </c>
      <c r="AH327" s="47">
        <v>8233982</v>
      </c>
      <c r="AI327" s="48">
        <v>1420657</v>
      </c>
      <c r="AJ327" s="7"/>
      <c r="AK327" s="47">
        <v>9241920</v>
      </c>
      <c r="AL327" s="48">
        <v>117046</v>
      </c>
      <c r="AM327" s="47">
        <v>9358966</v>
      </c>
      <c r="AN327" s="53">
        <v>-0.120203877223189</v>
      </c>
      <c r="AO327" s="7"/>
      <c r="AQ327" s="16">
        <v>321</v>
      </c>
    </row>
    <row r="328" spans="1:43" x14ac:dyDescent="0.3">
      <c r="A328">
        <v>10007139</v>
      </c>
      <c r="B328" s="50" t="s">
        <v>503</v>
      </c>
      <c r="C328" s="51"/>
      <c r="D328" s="52" t="s">
        <v>86</v>
      </c>
      <c r="E328" s="49">
        <v>1273078</v>
      </c>
      <c r="F328" s="48">
        <v>584233</v>
      </c>
      <c r="G328" s="45">
        <v>168506</v>
      </c>
      <c r="H328" s="45">
        <v>0</v>
      </c>
      <c r="I328" s="45">
        <v>23150</v>
      </c>
      <c r="J328" s="45">
        <v>18671</v>
      </c>
      <c r="K328" s="45">
        <v>0</v>
      </c>
      <c r="L328" s="46">
        <v>0</v>
      </c>
      <c r="M328" s="45">
        <v>0</v>
      </c>
      <c r="N328" s="46">
        <v>0</v>
      </c>
      <c r="O328" s="45">
        <v>0</v>
      </c>
      <c r="P328" s="46">
        <v>0</v>
      </c>
      <c r="Q328" s="45">
        <v>0</v>
      </c>
      <c r="R328" s="45">
        <v>0</v>
      </c>
      <c r="S328" s="45">
        <v>0</v>
      </c>
      <c r="T328" s="47">
        <v>1483405</v>
      </c>
      <c r="U328" s="48">
        <v>752739</v>
      </c>
      <c r="V328" s="45">
        <v>1007494</v>
      </c>
      <c r="W328" s="46">
        <v>163315</v>
      </c>
      <c r="X328" s="45">
        <v>161949</v>
      </c>
      <c r="Y328" s="46">
        <v>26252</v>
      </c>
      <c r="Z328" s="45">
        <v>194325</v>
      </c>
      <c r="AA328" s="46">
        <v>672</v>
      </c>
      <c r="AB328" s="45">
        <v>251330</v>
      </c>
      <c r="AC328" s="46">
        <v>37300</v>
      </c>
      <c r="AD328" s="47">
        <v>1615098</v>
      </c>
      <c r="AE328" s="48">
        <v>227539</v>
      </c>
      <c r="AF328" s="45">
        <v>0</v>
      </c>
      <c r="AG328" s="47">
        <v>0</v>
      </c>
      <c r="AH328" s="47">
        <v>3098503</v>
      </c>
      <c r="AI328" s="48">
        <v>980278</v>
      </c>
      <c r="AJ328" s="7"/>
      <c r="AK328" s="47">
        <v>3343612</v>
      </c>
      <c r="AL328" s="48">
        <v>59133</v>
      </c>
      <c r="AM328" s="47">
        <v>3402745</v>
      </c>
      <c r="AN328" s="53">
        <v>-8.9410755140335196E-2</v>
      </c>
      <c r="AO328" s="7"/>
      <c r="AQ328" s="16">
        <v>322</v>
      </c>
    </row>
    <row r="329" spans="1:43" x14ac:dyDescent="0.3">
      <c r="A329">
        <v>10007657</v>
      </c>
      <c r="B329" s="50" t="s">
        <v>504</v>
      </c>
      <c r="C329" s="51"/>
      <c r="D329" s="52" t="s">
        <v>83</v>
      </c>
      <c r="E329" s="49">
        <v>756080</v>
      </c>
      <c r="F329" s="48">
        <v>0</v>
      </c>
      <c r="G329" s="45">
        <v>0</v>
      </c>
      <c r="H329" s="45">
        <v>0</v>
      </c>
      <c r="I329" s="45">
        <v>0</v>
      </c>
      <c r="J329" s="45">
        <v>1847</v>
      </c>
      <c r="K329" s="45">
        <v>29806</v>
      </c>
      <c r="L329" s="46">
        <v>0</v>
      </c>
      <c r="M329" s="45">
        <v>0</v>
      </c>
      <c r="N329" s="46">
        <v>0</v>
      </c>
      <c r="O329" s="45">
        <v>0</v>
      </c>
      <c r="P329" s="46">
        <v>0</v>
      </c>
      <c r="Q329" s="45">
        <v>0</v>
      </c>
      <c r="R329" s="45">
        <v>0</v>
      </c>
      <c r="S329" s="45">
        <v>0</v>
      </c>
      <c r="T329" s="47">
        <v>787733</v>
      </c>
      <c r="U329" s="48">
        <v>0</v>
      </c>
      <c r="V329" s="45">
        <v>113601</v>
      </c>
      <c r="W329" s="46">
        <v>0</v>
      </c>
      <c r="X329" s="45">
        <v>20148</v>
      </c>
      <c r="Y329" s="46">
        <v>0</v>
      </c>
      <c r="Z329" s="45">
        <v>6215</v>
      </c>
      <c r="AA329" s="46">
        <v>0</v>
      </c>
      <c r="AB329" s="45">
        <v>32942</v>
      </c>
      <c r="AC329" s="46">
        <v>0</v>
      </c>
      <c r="AD329" s="47">
        <v>172906</v>
      </c>
      <c r="AE329" s="48">
        <v>0</v>
      </c>
      <c r="AF329" s="45">
        <v>0</v>
      </c>
      <c r="AG329" s="47">
        <v>0</v>
      </c>
      <c r="AH329" s="47">
        <v>960639</v>
      </c>
      <c r="AI329" s="48">
        <v>0</v>
      </c>
      <c r="AJ329" s="7"/>
      <c r="AK329" s="47">
        <v>1010508</v>
      </c>
      <c r="AL329" s="48"/>
      <c r="AM329" s="47">
        <v>1010508</v>
      </c>
      <c r="AN329" s="53">
        <v>-4.93504257264663E-2</v>
      </c>
      <c r="AO329" s="7"/>
      <c r="AQ329" s="16">
        <v>323</v>
      </c>
    </row>
    <row r="330" spans="1:43" x14ac:dyDescent="0.3">
      <c r="A330">
        <v>10007696</v>
      </c>
      <c r="B330" s="50" t="s">
        <v>505</v>
      </c>
      <c r="C330" s="51"/>
      <c r="D330" s="52" t="s">
        <v>78</v>
      </c>
      <c r="E330" s="49">
        <v>34416</v>
      </c>
      <c r="F330" s="48">
        <v>0</v>
      </c>
      <c r="G330" s="45">
        <v>0</v>
      </c>
      <c r="H330" s="45">
        <v>0</v>
      </c>
      <c r="I330" s="45">
        <v>0</v>
      </c>
      <c r="J330" s="45">
        <v>0</v>
      </c>
      <c r="K330" s="45">
        <v>0</v>
      </c>
      <c r="L330" s="46">
        <v>0</v>
      </c>
      <c r="M330" s="45">
        <v>0</v>
      </c>
      <c r="N330" s="46">
        <v>0</v>
      </c>
      <c r="O330" s="45">
        <v>0</v>
      </c>
      <c r="P330" s="46">
        <v>0</v>
      </c>
      <c r="Q330" s="45">
        <v>0</v>
      </c>
      <c r="R330" s="45">
        <v>0</v>
      </c>
      <c r="S330" s="45">
        <v>0</v>
      </c>
      <c r="T330" s="47">
        <v>34416</v>
      </c>
      <c r="U330" s="48">
        <v>0</v>
      </c>
      <c r="V330" s="45">
        <v>21947</v>
      </c>
      <c r="W330" s="46">
        <v>0</v>
      </c>
      <c r="X330" s="45">
        <v>2775</v>
      </c>
      <c r="Y330" s="46">
        <v>0</v>
      </c>
      <c r="Z330" s="45">
        <v>47820</v>
      </c>
      <c r="AA330" s="46">
        <v>0</v>
      </c>
      <c r="AB330" s="45">
        <v>4259</v>
      </c>
      <c r="AC330" s="46">
        <v>0</v>
      </c>
      <c r="AD330" s="47">
        <v>76801</v>
      </c>
      <c r="AE330" s="48">
        <v>0</v>
      </c>
      <c r="AF330" s="45">
        <v>0</v>
      </c>
      <c r="AG330" s="47">
        <v>0</v>
      </c>
      <c r="AH330" s="47">
        <v>111217</v>
      </c>
      <c r="AI330" s="48">
        <v>0</v>
      </c>
      <c r="AJ330" s="7"/>
      <c r="AK330" s="47">
        <v>77424</v>
      </c>
      <c r="AL330" s="48"/>
      <c r="AM330" s="47">
        <v>77424</v>
      </c>
      <c r="AN330" s="53">
        <v>0.436466728662947</v>
      </c>
      <c r="AO330" s="7"/>
      <c r="AQ330" s="16">
        <v>324</v>
      </c>
    </row>
    <row r="331" spans="1:43" x14ac:dyDescent="0.3">
      <c r="A331">
        <v>10007167</v>
      </c>
      <c r="B331" s="50" t="s">
        <v>506</v>
      </c>
      <c r="C331" s="51"/>
      <c r="D331" s="52" t="s">
        <v>91</v>
      </c>
      <c r="E331" s="49">
        <v>6465363</v>
      </c>
      <c r="F331" s="48">
        <v>184610</v>
      </c>
      <c r="G331" s="45">
        <v>80180</v>
      </c>
      <c r="H331" s="45">
        <v>757098</v>
      </c>
      <c r="I331" s="45">
        <v>351880</v>
      </c>
      <c r="J331" s="45">
        <v>65681</v>
      </c>
      <c r="K331" s="45">
        <v>460619</v>
      </c>
      <c r="L331" s="46">
        <v>0</v>
      </c>
      <c r="M331" s="45">
        <v>0</v>
      </c>
      <c r="N331" s="46">
        <v>0</v>
      </c>
      <c r="O331" s="45">
        <v>0</v>
      </c>
      <c r="P331" s="46">
        <v>0</v>
      </c>
      <c r="Q331" s="45">
        <v>87237</v>
      </c>
      <c r="R331" s="45">
        <v>3949</v>
      </c>
      <c r="S331" s="45">
        <v>0</v>
      </c>
      <c r="T331" s="47">
        <v>8272007</v>
      </c>
      <c r="U331" s="48">
        <v>264790</v>
      </c>
      <c r="V331" s="45">
        <v>366785</v>
      </c>
      <c r="W331" s="46">
        <v>12568</v>
      </c>
      <c r="X331" s="45">
        <v>8651</v>
      </c>
      <c r="Y331" s="46">
        <v>296</v>
      </c>
      <c r="Z331" s="45">
        <v>698</v>
      </c>
      <c r="AA331" s="46">
        <v>0</v>
      </c>
      <c r="AB331" s="45">
        <v>418029</v>
      </c>
      <c r="AC331" s="46">
        <v>14090</v>
      </c>
      <c r="AD331" s="47">
        <v>794163</v>
      </c>
      <c r="AE331" s="48">
        <v>26954</v>
      </c>
      <c r="AF331" s="45">
        <v>0</v>
      </c>
      <c r="AG331" s="47">
        <v>0</v>
      </c>
      <c r="AH331" s="47">
        <v>9066170</v>
      </c>
      <c r="AI331" s="48">
        <v>291744</v>
      </c>
      <c r="AJ331" s="7"/>
      <c r="AK331" s="47">
        <v>9588059</v>
      </c>
      <c r="AL331" s="48">
        <v>13831</v>
      </c>
      <c r="AM331" s="47">
        <v>9601890</v>
      </c>
      <c r="AN331" s="53">
        <v>-5.5793182383884803E-2</v>
      </c>
      <c r="AO331" s="7"/>
      <c r="AQ331" s="16">
        <v>325</v>
      </c>
    </row>
    <row r="332" spans="1:43" x14ac:dyDescent="0.3">
      <c r="A332">
        <v>10007709</v>
      </c>
      <c r="B332" s="50" t="s">
        <v>507</v>
      </c>
      <c r="C332" s="51"/>
      <c r="D332" s="52" t="s">
        <v>91</v>
      </c>
      <c r="E332" s="49">
        <v>60357</v>
      </c>
      <c r="F332" s="48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6">
        <v>0</v>
      </c>
      <c r="M332" s="45">
        <v>0</v>
      </c>
      <c r="N332" s="46">
        <v>0</v>
      </c>
      <c r="O332" s="45">
        <v>0</v>
      </c>
      <c r="P332" s="46">
        <v>0</v>
      </c>
      <c r="Q332" s="45">
        <v>0</v>
      </c>
      <c r="R332" s="45">
        <v>0</v>
      </c>
      <c r="S332" s="45">
        <v>0</v>
      </c>
      <c r="T332" s="47">
        <v>60357</v>
      </c>
      <c r="U332" s="48">
        <v>0</v>
      </c>
      <c r="V332" s="45">
        <v>37811</v>
      </c>
      <c r="W332" s="46">
        <v>0</v>
      </c>
      <c r="X332" s="45">
        <v>3435</v>
      </c>
      <c r="Y332" s="46">
        <v>0</v>
      </c>
      <c r="Z332" s="45">
        <v>26946</v>
      </c>
      <c r="AA332" s="46">
        <v>0</v>
      </c>
      <c r="AB332" s="45">
        <v>6066</v>
      </c>
      <c r="AC332" s="46">
        <v>0</v>
      </c>
      <c r="AD332" s="47">
        <v>74258</v>
      </c>
      <c r="AE332" s="48">
        <v>0</v>
      </c>
      <c r="AF332" s="45">
        <v>0</v>
      </c>
      <c r="AG332" s="47">
        <v>0</v>
      </c>
      <c r="AH332" s="47">
        <v>134615</v>
      </c>
      <c r="AI332" s="48">
        <v>0</v>
      </c>
      <c r="AJ332" s="7"/>
      <c r="AK332" s="47">
        <v>200676</v>
      </c>
      <c r="AL332" s="48"/>
      <c r="AM332" s="47">
        <v>200676</v>
      </c>
      <c r="AN332" s="53">
        <v>-0.32919232992485398</v>
      </c>
      <c r="AO332" s="7"/>
      <c r="AQ332" s="16">
        <v>326</v>
      </c>
    </row>
    <row r="333" spans="1:43" x14ac:dyDescent="0.3">
      <c r="A333">
        <v>10007713</v>
      </c>
      <c r="B333" s="50" t="s">
        <v>508</v>
      </c>
      <c r="C333" s="51"/>
      <c r="D333" s="52" t="s">
        <v>91</v>
      </c>
      <c r="E333" s="49">
        <v>733131</v>
      </c>
      <c r="F333" s="48">
        <v>330966</v>
      </c>
      <c r="G333" s="45">
        <v>43947</v>
      </c>
      <c r="H333" s="45">
        <v>0</v>
      </c>
      <c r="I333" s="45">
        <v>201405</v>
      </c>
      <c r="J333" s="45">
        <v>0</v>
      </c>
      <c r="K333" s="45">
        <v>0</v>
      </c>
      <c r="L333" s="46">
        <v>0</v>
      </c>
      <c r="M333" s="45">
        <v>0</v>
      </c>
      <c r="N333" s="46">
        <v>0</v>
      </c>
      <c r="O333" s="45">
        <v>0</v>
      </c>
      <c r="P333" s="46">
        <v>0</v>
      </c>
      <c r="Q333" s="45">
        <v>0</v>
      </c>
      <c r="R333" s="45">
        <v>0</v>
      </c>
      <c r="S333" s="45">
        <v>0</v>
      </c>
      <c r="T333" s="47">
        <v>978483</v>
      </c>
      <c r="U333" s="48">
        <v>374913</v>
      </c>
      <c r="V333" s="45">
        <v>653563</v>
      </c>
      <c r="W333" s="46">
        <v>28576</v>
      </c>
      <c r="X333" s="45">
        <v>131025</v>
      </c>
      <c r="Y333" s="46">
        <v>5729</v>
      </c>
      <c r="Z333" s="45">
        <v>17910</v>
      </c>
      <c r="AA333" s="46">
        <v>0</v>
      </c>
      <c r="AB333" s="45">
        <v>186094</v>
      </c>
      <c r="AC333" s="46">
        <v>9054</v>
      </c>
      <c r="AD333" s="47">
        <v>988592</v>
      </c>
      <c r="AE333" s="48">
        <v>43359</v>
      </c>
      <c r="AF333" s="45">
        <v>0</v>
      </c>
      <c r="AG333" s="47">
        <v>0</v>
      </c>
      <c r="AH333" s="47">
        <v>1967075</v>
      </c>
      <c r="AI333" s="48">
        <v>418272</v>
      </c>
      <c r="AJ333" s="7"/>
      <c r="AK333" s="47">
        <v>2149050</v>
      </c>
      <c r="AL333" s="48"/>
      <c r="AM333" s="47">
        <v>2149050</v>
      </c>
      <c r="AN333" s="53">
        <v>-8.4676950280356406E-2</v>
      </c>
      <c r="AO333" s="7"/>
      <c r="AQ333" s="16">
        <v>327</v>
      </c>
    </row>
    <row r="334" spans="1:43" ht="14" thickBot="1" x14ac:dyDescent="0.35">
      <c r="B334" s="37" t="s">
        <v>22</v>
      </c>
      <c r="C334" s="42"/>
      <c r="D334" s="28"/>
      <c r="E334" s="30">
        <f>SUM(E7:E333)</f>
        <v>690081279</v>
      </c>
      <c r="F334" s="31">
        <f>SUM(F7:F333)</f>
        <v>53817031</v>
      </c>
      <c r="G334" s="30">
        <f t="shared" ref="G334:U334" si="0">SUM(G7:G333)</f>
        <v>23229109</v>
      </c>
      <c r="H334" s="30">
        <f t="shared" si="0"/>
        <v>23842096</v>
      </c>
      <c r="I334" s="30">
        <f t="shared" si="0"/>
        <v>27923530</v>
      </c>
      <c r="J334" s="30">
        <f t="shared" si="0"/>
        <v>7807944</v>
      </c>
      <c r="K334" s="30">
        <f t="shared" si="0"/>
        <v>32598915</v>
      </c>
      <c r="L334" s="31">
        <f t="shared" si="0"/>
        <v>16707</v>
      </c>
      <c r="M334" s="30">
        <f t="shared" si="0"/>
        <v>3372722</v>
      </c>
      <c r="N334" s="31">
        <f t="shared" si="0"/>
        <v>0</v>
      </c>
      <c r="O334" s="30">
        <f t="shared" si="0"/>
        <v>63661965</v>
      </c>
      <c r="P334" s="31">
        <f t="shared" si="0"/>
        <v>3258756</v>
      </c>
      <c r="Q334" s="30">
        <f t="shared" si="0"/>
        <v>15838965</v>
      </c>
      <c r="R334" s="30">
        <f t="shared" si="0"/>
        <v>845065</v>
      </c>
      <c r="S334" s="30">
        <f t="shared" si="0"/>
        <v>4790901</v>
      </c>
      <c r="T334" s="32">
        <f t="shared" si="0"/>
        <v>893992491</v>
      </c>
      <c r="U334" s="31">
        <f t="shared" si="0"/>
        <v>80321603</v>
      </c>
      <c r="V334" s="30">
        <f t="shared" ref="V334:AI334" si="1">SUM(V7:V333)</f>
        <v>130128629</v>
      </c>
      <c r="W334" s="31">
        <f t="shared" si="1"/>
        <v>10406707</v>
      </c>
      <c r="X334" s="30">
        <f t="shared" si="1"/>
        <v>18910409</v>
      </c>
      <c r="Y334" s="31">
        <f t="shared" si="1"/>
        <v>1760127</v>
      </c>
      <c r="Z334" s="30">
        <f t="shared" si="1"/>
        <v>66194672</v>
      </c>
      <c r="AA334" s="31">
        <f t="shared" si="1"/>
        <v>1343763</v>
      </c>
      <c r="AB334" s="30">
        <f t="shared" si="1"/>
        <v>39651535</v>
      </c>
      <c r="AC334" s="31">
        <f t="shared" si="1"/>
        <v>2314736</v>
      </c>
      <c r="AD334" s="32">
        <f t="shared" si="1"/>
        <v>254885245</v>
      </c>
      <c r="AE334" s="31">
        <f t="shared" si="1"/>
        <v>15825333</v>
      </c>
      <c r="AF334" s="30">
        <f t="shared" si="1"/>
        <v>43372067</v>
      </c>
      <c r="AG334" s="32">
        <f t="shared" si="1"/>
        <v>43372067</v>
      </c>
      <c r="AH334" s="32">
        <f t="shared" si="1"/>
        <v>1192249803</v>
      </c>
      <c r="AI334" s="31">
        <f t="shared" si="1"/>
        <v>96146936</v>
      </c>
      <c r="AJ334" s="7"/>
      <c r="AK334" s="32">
        <f>SUM(AK7:AK333)</f>
        <v>1243033541</v>
      </c>
      <c r="AL334" s="31">
        <f>SUM(AL7:AL333)</f>
        <v>5041023</v>
      </c>
      <c r="AM334" s="32">
        <f>SUM(AM7:AM333)</f>
        <v>1248074564</v>
      </c>
      <c r="AN334" s="55">
        <f>IF(AM334&gt;0,(AH334-AM334)/AM334,0)</f>
        <v>-4.4728706609551576E-2</v>
      </c>
      <c r="AO334" s="7"/>
    </row>
    <row r="339" spans="1:41" hidden="1" x14ac:dyDescent="0.3">
      <c r="A339" s="14" t="s">
        <v>0</v>
      </c>
      <c r="B339" s="38" t="s">
        <v>23</v>
      </c>
      <c r="C339" s="43" t="s">
        <v>26</v>
      </c>
      <c r="D339" s="29" t="s">
        <v>18</v>
      </c>
      <c r="E339" s="15" t="s">
        <v>36</v>
      </c>
      <c r="F339" s="15" t="s">
        <v>37</v>
      </c>
      <c r="G339" s="20" t="s">
        <v>38</v>
      </c>
      <c r="H339" s="20" t="s">
        <v>39</v>
      </c>
      <c r="I339" s="20" t="s">
        <v>40</v>
      </c>
      <c r="J339" s="20" t="s">
        <v>41</v>
      </c>
      <c r="K339" s="20" t="s">
        <v>42</v>
      </c>
      <c r="L339" s="20" t="s">
        <v>43</v>
      </c>
      <c r="M339" s="20" t="s">
        <v>44</v>
      </c>
      <c r="N339" s="20" t="s">
        <v>45</v>
      </c>
      <c r="O339" s="20" t="s">
        <v>46</v>
      </c>
      <c r="P339" s="20" t="s">
        <v>47</v>
      </c>
      <c r="Q339" s="20" t="s">
        <v>48</v>
      </c>
      <c r="R339" s="20" t="s">
        <v>49</v>
      </c>
      <c r="S339" s="20" t="s">
        <v>50</v>
      </c>
      <c r="T339" s="15" t="s">
        <v>51</v>
      </c>
      <c r="U339" s="15" t="s">
        <v>52</v>
      </c>
      <c r="V339" s="20" t="s">
        <v>53</v>
      </c>
      <c r="W339" s="20" t="s">
        <v>54</v>
      </c>
      <c r="X339" s="20" t="s">
        <v>55</v>
      </c>
      <c r="Y339" s="20" t="s">
        <v>56</v>
      </c>
      <c r="Z339" s="20" t="s">
        <v>57</v>
      </c>
      <c r="AA339" s="20" t="s">
        <v>58</v>
      </c>
      <c r="AB339" s="20" t="s">
        <v>59</v>
      </c>
      <c r="AC339" s="20" t="s">
        <v>60</v>
      </c>
      <c r="AD339" s="15" t="s">
        <v>61</v>
      </c>
      <c r="AE339" s="15" t="s">
        <v>62</v>
      </c>
      <c r="AF339" s="20" t="s">
        <v>63</v>
      </c>
      <c r="AG339" s="15" t="s">
        <v>67</v>
      </c>
      <c r="AH339" s="15" t="s">
        <v>64</v>
      </c>
      <c r="AI339" s="15" t="s">
        <v>65</v>
      </c>
      <c r="AJ339" s="6"/>
      <c r="AK339" s="15" t="s">
        <v>69</v>
      </c>
      <c r="AL339" s="15" t="s">
        <v>27</v>
      </c>
      <c r="AM339" s="15" t="s">
        <v>70</v>
      </c>
      <c r="AN339" s="44" t="s">
        <v>28</v>
      </c>
      <c r="AO339" s="6"/>
    </row>
  </sheetData>
  <autoFilter ref="D6:D333" xr:uid="{00000000-0009-0000-0000-000000000000}"/>
  <phoneticPr fontId="0" type="noConversion"/>
  <conditionalFormatting sqref="AK7:AN333">
    <cfRule type="containsBlanks" dxfId="0" priority="1">
      <formula>LEN(TRIM(AK7))=0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Thursday 13 May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1</vt:lpstr>
      <vt:lpstr>'Table 1'!Print_Area</vt:lpstr>
      <vt:lpstr>'Table 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Sioned Forwood [7329]</cp:lastModifiedBy>
  <cp:lastPrinted>2019-04-29T08:20:46Z</cp:lastPrinted>
  <dcterms:created xsi:type="dcterms:W3CDTF">1997-02-13T11:34:03Z</dcterms:created>
  <dcterms:modified xsi:type="dcterms:W3CDTF">2020-05-07T09:43:52Z</dcterms:modified>
</cp:coreProperties>
</file>