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 filterPrivacy="1" codeName="ThisWorkbook"/>
  <xr:revisionPtr revIDLastSave="26" documentId="8_{CB70BFA4-4A6F-4457-BB6B-8C878FF3AA39}" xr6:coauthVersionLast="47" xr6:coauthVersionMax="47" xr10:uidLastSave="{31DF21B0-E56A-48D4-B29F-2E9EFA4AC334}"/>
  <bookViews>
    <workbookView xWindow="43080" yWindow="-120" windowWidth="29040" windowHeight="15840" xr2:uid="{00000000-000D-0000-FFFF-FFFF00000000}"/>
  </bookViews>
  <sheets>
    <sheet name="Table 1" sheetId="1" r:id="rId1"/>
    <sheet name="Table 2" sheetId="3" r:id="rId2"/>
    <sheet name="Table 3" sheetId="5" r:id="rId3"/>
    <sheet name="Table 4" sheetId="2" r:id="rId4"/>
    <sheet name="Table 5" sheetId="4" r:id="rId5"/>
    <sheet name="Table 6" sheetId="6" r:id="rId6"/>
  </sheets>
  <definedNames>
    <definedName name="_AMO_UniqueIdentifier" hidden="1">"'e7841798-b9f5-4f34-abf2-e2380b946a43'"</definedName>
    <definedName name="DATE">'Table 1'!$K$21</definedName>
    <definedName name="_xlnm.Print_Area" localSheetId="0">'Table 1'!$A$1:$H$20</definedName>
    <definedName name="_xlnm.Print_Area" localSheetId="1">'Table 2'!$A$1:$K$20</definedName>
    <definedName name="_xlnm.Print_Area" localSheetId="2">'Table 3'!$A$1:$C$12</definedName>
    <definedName name="_xlnm.Print_Area" localSheetId="3">'Table 4'!$A$1:$H$20</definedName>
    <definedName name="_xlnm.Print_Area" localSheetId="4">'Table 5'!$A$1:$K$19</definedName>
    <definedName name="_xlnm.Print_Area" localSheetId="5">'Table 6'!$A$1:$C$12</definedName>
    <definedName name="_xlnm.Print_Titles" localSheetId="0">'Table 1'!$1:$3</definedName>
    <definedName name="_xlnm.Print_Titles" localSheetId="1">'Table 2'!$1:$1</definedName>
    <definedName name="_xlnm.Print_Titles" localSheetId="2">'Table 3'!$1:$1</definedName>
    <definedName name="_xlnm.Print_Titles" localSheetId="3">'Table 4'!$1:$1</definedName>
    <definedName name="_xlnm.Print_Titles" localSheetId="4">'Table 5'!$1:$1</definedName>
    <definedName name="_xlnm.Print_Titles" localSheetId="5">'Table 6'!$1:$1</definedName>
    <definedName name="T1_datacols">'Table 1'!$C$22:$H$22</definedName>
    <definedName name="T1_rowtags1">'Table 1'!$J$6:$K$11</definedName>
    <definedName name="T1_rowtags2">'Table 1'!$J$13:$K$20</definedName>
    <definedName name="T1_rowvars">'Table 1'!$J$5:$K$5</definedName>
    <definedName name="T2_datacols">'Table 2'!$C$22:$K$22</definedName>
    <definedName name="T2_rowtags1">'Table 2'!$M$6:$N$11</definedName>
    <definedName name="T2_rowtags2">'Table 2'!$M$13:$N$20</definedName>
    <definedName name="T2_rowvars">'Table 2'!$M$5:$N$5</definedName>
    <definedName name="T3_datacols">'Table 3'!$C$14</definedName>
    <definedName name="T3_rowtags">'Table 3'!$E$7:$F$12</definedName>
    <definedName name="T3_rowvars">'Table 3'!$E$6:$F$6</definedName>
    <definedName name="T4_datacols">'Table 4'!$C$22:$H$22</definedName>
    <definedName name="T4_rowtags1">'Table 4'!$J$6:$K$11</definedName>
    <definedName name="T4_rowtags2">'Table 4'!$J$13:$K$20</definedName>
    <definedName name="T4_rowvars">'Table 4'!$J$5:$K$5</definedName>
    <definedName name="T5_datacols">'Table 5'!$C$21:$K$21</definedName>
    <definedName name="T5_rowtags1">'Table 5'!$M$5:$N$10</definedName>
    <definedName name="T5_rowtags2">'Table 5'!$M$12:$N$19</definedName>
    <definedName name="T5_rowvars">'Table 5'!$M$4:$N$4</definedName>
    <definedName name="T6_datacols">'Table 6'!$C$14</definedName>
    <definedName name="T6_rowtags">'Table 6'!$E$7:$F$12</definedName>
    <definedName name="T6_rowvars">'Table 6'!$E$6:$F$6</definedName>
  </definedNames>
  <calcPr calcId="191029" forceFullCalc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" i="6" l="1"/>
  <c r="A2" i="4"/>
  <c r="A3" i="2"/>
  <c r="A4" i="5"/>
  <c r="A3" i="3"/>
  <c r="A3" i="1"/>
</calcChain>
</file>

<file path=xl/sharedStrings.xml><?xml version="1.0" encoding="utf-8"?>
<sst xmlns="http://schemas.openxmlformats.org/spreadsheetml/2006/main" count="299" uniqueCount="81">
  <si>
    <t>TRAC full economic costs</t>
  </si>
  <si>
    <t>TRAC surplus/(deficit)</t>
  </si>
  <si>
    <t>TRAC surplus/(deficit) as a % of income</t>
  </si>
  <si>
    <t>New donations</t>
  </si>
  <si>
    <t>New government capital grants</t>
  </si>
  <si>
    <t>New non-government capital grants</t>
  </si>
  <si>
    <t>Other material items</t>
  </si>
  <si>
    <t>Total income items</t>
  </si>
  <si>
    <t>Research</t>
  </si>
  <si>
    <t>Total</t>
  </si>
  <si>
    <t>COUNTRY</t>
  </si>
  <si>
    <t>NUMBER</t>
  </si>
  <si>
    <t>E_NI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</si>
  <si>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</si>
  <si>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</si>
  <si>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</si>
  <si>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</si>
  <si>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</si>
  <si>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</si>
  <si>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</si>
  <si>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</si>
  <si>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</si>
  <si>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</si>
  <si>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</si>
  <si>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</si>
  <si>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</si>
  <si>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</si>
  <si>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PFT_tot</t>
  </si>
  <si>
    <t>NPFT</t>
  </si>
  <si>
    <t>Other1</t>
  </si>
  <si>
    <t>Other2</t>
  </si>
  <si>
    <t>UK</t>
  </si>
  <si>
    <t>Training and supervision of postgraduate research students</t>
  </si>
  <si>
    <t>Industry</t>
  </si>
  <si>
    <t>QR</t>
  </si>
  <si>
    <t>PFRinsown</t>
  </si>
  <si>
    <t>PGR</t>
  </si>
  <si>
    <t>RC</t>
  </si>
  <si>
    <t>OGD</t>
  </si>
  <si>
    <t>EC</t>
  </si>
  <si>
    <t>Charities</t>
  </si>
  <si>
    <t>Sustainability adjustment (EBITDA for MSI)</t>
  </si>
  <si>
    <t>TRAC surplus/deficit</t>
  </si>
  <si>
    <t>DATE:</t>
  </si>
  <si>
    <t>New endowments received</t>
  </si>
  <si>
    <t>TRAC income</t>
  </si>
  <si>
    <t>Recovery of full economic costs %</t>
  </si>
  <si>
    <t>Teaching (Publicly funded)</t>
  </si>
  <si>
    <t>Teaching (Non-publicly funded)</t>
  </si>
  <si>
    <t>Other (Non-commercial)</t>
  </si>
  <si>
    <t>Total as % of income</t>
  </si>
  <si>
    <t>Research Councils</t>
  </si>
  <si>
    <t>UK charities</t>
  </si>
  <si>
    <t>EU</t>
  </si>
  <si>
    <t>Total research</t>
  </si>
  <si>
    <t>Other government departments</t>
  </si>
  <si>
    <t>Operating surplus/(deficit) per audited financial statements</t>
  </si>
  <si>
    <t>Full economic cost (total expenditure plus target surplus for sustainable operations)</t>
  </si>
  <si>
    <t>Recurrent research grant from the Funding Councils/ Research England</t>
  </si>
  <si>
    <t>Included in income:</t>
  </si>
  <si>
    <t>Teaching  (Non-publicly funded)</t>
  </si>
  <si>
    <t>Total              (£M)</t>
  </si>
  <si>
    <t>Recovery of full economic costs % (2021-22)</t>
  </si>
  <si>
    <t>Total as % of income (2021-22)</t>
  </si>
  <si>
    <t>Total income adjusted for TRAC (derived from audited financial statements for 2022-23)</t>
  </si>
  <si>
    <t xml:space="preserve">Total expenditure adjusted for TRAC (derived from audited financial statements for 2022-23) </t>
  </si>
  <si>
    <t>Table 5: Research income and costs by sponsor type 2022-23 (UK higher education institutions) (figures in £M)</t>
  </si>
  <si>
    <t>17JUN24</t>
  </si>
  <si>
    <t>Other (Income-generating)</t>
  </si>
  <si>
    <t>Institution own-funded</t>
  </si>
  <si>
    <t>Table 1: TRAC income and full economic costs by activity 2022-23</t>
  </si>
  <si>
    <t xml:space="preserve">Table 2: Research income and costs by sponsor type 2022-23 </t>
  </si>
  <si>
    <t>(higher education institutions in England and Northern Ireland) (figures in £M)</t>
  </si>
  <si>
    <t xml:space="preserve">Table 3: Derivation of Transparent Approach to Costing (TRAC) </t>
  </si>
  <si>
    <t>(higher education institutions in England and Northern Ireland)</t>
  </si>
  <si>
    <t xml:space="preserve">Table 4: TRAC income and full economic costs by activity 2022-23 </t>
  </si>
  <si>
    <t>(UK higher education institutions) (figures in £M)</t>
  </si>
  <si>
    <t>(UK higher education institutions)</t>
  </si>
  <si>
    <t xml:space="preserve">Table 6: Derivation of Transparent Approach to Costing (TRAC) </t>
  </si>
  <si>
    <t xml:space="preserve">full economic costs and TRAC surplus/(deficit) 2022-23 </t>
  </si>
  <si>
    <t>full economic costs and TRAC surplus/(deficit)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</si>
</sst>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%"/>
    <numFmt numFmtId="165" formatCode="[$£-809]#,##0"/>
    <numFmt numFmtId="166" formatCode="#,##0;[Black]\(#,##0\)"/>
    <numFmt numFmtId="167" formatCode="#,##0.0%;[Black]\(#,##0.0%\)"/>
  </numFmts>
  <fonts count="9" x14ac:knownFonts="1">
    <font>
      <sz val="11"/>
      <color theme="1"/>
      <name val="Calibri"/>
      <family val="2"/>
      <scheme val="minor"/>
    </font>
    <font>
      <sz val="10.5"/>
      <color theme="1"/>
      <name val="Arial"/>
      <family val="2"/>
    </font>
    <font>
      <b/>
      <sz val="12"/>
      <color rgb="FF002554"/>
      <name val="Arial"/>
      <family val="2"/>
    </font>
    <font>
      <sz val="8"/>
      <name val="Calibri"/>
      <family val="2"/>
      <scheme val="minor"/>
    </font>
    <font>
      <sz val="10"/>
      <name val="Arial"/>
      <family val="2"/>
    </font>
    <font>
      <b/>
      <sz val="11"/>
      <color theme="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002554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5" fontId="4" fillId="0" borderId="0"/>
  </cellStyleXfs>
  <cellXfs count="51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6" xfId="0" applyFont="1" applyBorder="1"/>
    <xf numFmtId="0" fontId="1" fillId="0" borderId="8" xfId="0" applyFont="1" applyBorder="1"/>
    <xf numFmtId="49" fontId="1" fillId="0" borderId="0" xfId="0" applyNumberFormat="1" applyFont="1"/>
    <xf numFmtId="0" fontId="1" fillId="3" borderId="0" xfId="0" applyFont="1" applyFill="1"/>
    <xf numFmtId="0" fontId="1" fillId="4" borderId="0" xfId="0" applyFont="1" applyFill="1"/>
    <xf numFmtId="49" fontId="1" fillId="4" borderId="0" xfId="0" applyNumberFormat="1" applyFont="1" applyFill="1"/>
    <xf numFmtId="3" fontId="1" fillId="0" borderId="7" xfId="0" applyNumberFormat="1" applyFont="1" applyBorder="1"/>
    <xf numFmtId="0" fontId="1" fillId="5" borderId="0" xfId="0" applyFont="1" applyFill="1"/>
    <xf numFmtId="14" fontId="1" fillId="0" borderId="0" xfId="0" applyNumberFormat="1" applyFont="1"/>
    <xf numFmtId="166" fontId="1" fillId="0" borderId="0" xfId="0" applyNumberFormat="1" applyFont="1"/>
    <xf numFmtId="166" fontId="1" fillId="0" borderId="7" xfId="0" applyNumberFormat="1" applyFont="1" applyBorder="1"/>
    <xf numFmtId="166" fontId="1" fillId="0" borderId="1" xfId="0" applyNumberFormat="1" applyFont="1" applyBorder="1"/>
    <xf numFmtId="166" fontId="1" fillId="0" borderId="9" xfId="0" applyNumberFormat="1" applyFont="1" applyBorder="1"/>
    <xf numFmtId="3" fontId="1" fillId="0" borderId="0" xfId="0" applyNumberFormat="1" applyFont="1"/>
    <xf numFmtId="164" fontId="1" fillId="6" borderId="0" xfId="0" applyNumberFormat="1" applyFont="1" applyFill="1"/>
    <xf numFmtId="166" fontId="1" fillId="6" borderId="0" xfId="0" applyNumberFormat="1" applyFont="1" applyFill="1"/>
    <xf numFmtId="0" fontId="1" fillId="0" borderId="0" xfId="0" applyFont="1" applyAlignment="1">
      <alignment wrapText="1"/>
    </xf>
    <xf numFmtId="0" fontId="1" fillId="0" borderId="6" xfId="0" applyFont="1" applyBorder="1" applyAlignment="1">
      <alignment wrapText="1"/>
    </xf>
    <xf numFmtId="0" fontId="5" fillId="2" borderId="4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right" wrapText="1"/>
    </xf>
    <xf numFmtId="0" fontId="5" fillId="2" borderId="5" xfId="0" applyFont="1" applyFill="1" applyBorder="1" applyAlignment="1">
      <alignment horizontal="right" wrapText="1"/>
    </xf>
    <xf numFmtId="0" fontId="6" fillId="0" borderId="6" xfId="0" applyFont="1" applyBorder="1"/>
    <xf numFmtId="166" fontId="6" fillId="0" borderId="0" xfId="0" applyNumberFormat="1" applyFont="1"/>
    <xf numFmtId="166" fontId="6" fillId="0" borderId="7" xfId="0" applyNumberFormat="1" applyFont="1" applyBorder="1"/>
    <xf numFmtId="0" fontId="6" fillId="0" borderId="8" xfId="0" applyFont="1" applyBorder="1"/>
    <xf numFmtId="166" fontId="6" fillId="0" borderId="1" xfId="0" applyNumberFormat="1" applyFont="1" applyBorder="1"/>
    <xf numFmtId="166" fontId="6" fillId="0" borderId="9" xfId="0" applyNumberFormat="1" applyFont="1" applyBorder="1"/>
    <xf numFmtId="167" fontId="6" fillId="0" borderId="0" xfId="0" applyNumberFormat="1" applyFont="1"/>
    <xf numFmtId="167" fontId="6" fillId="0" borderId="7" xfId="0" applyNumberFormat="1" applyFont="1" applyBorder="1"/>
    <xf numFmtId="0" fontId="7" fillId="0" borderId="6" xfId="0" applyFont="1" applyBorder="1"/>
    <xf numFmtId="167" fontId="7" fillId="0" borderId="0" xfId="0" applyNumberFormat="1" applyFont="1"/>
    <xf numFmtId="167" fontId="7" fillId="0" borderId="7" xfId="0" applyNumberFormat="1" applyFont="1" applyBorder="1"/>
    <xf numFmtId="167" fontId="6" fillId="0" borderId="1" xfId="0" applyNumberFormat="1" applyFont="1" applyBorder="1"/>
    <xf numFmtId="167" fontId="6" fillId="0" borderId="9" xfId="0" applyNumberFormat="1" applyFont="1" applyBorder="1"/>
    <xf numFmtId="0" fontId="6" fillId="0" borderId="10" xfId="0" applyFont="1" applyBorder="1"/>
    <xf numFmtId="166" fontId="6" fillId="0" borderId="2" xfId="0" applyNumberFormat="1" applyFont="1" applyBorder="1"/>
    <xf numFmtId="166" fontId="6" fillId="0" borderId="11" xfId="0" applyNumberFormat="1" applyFont="1" applyBorder="1"/>
    <xf numFmtId="167" fontId="6" fillId="0" borderId="2" xfId="0" applyNumberFormat="1" applyFont="1" applyBorder="1"/>
    <xf numFmtId="167" fontId="6" fillId="0" borderId="11" xfId="0" applyNumberFormat="1" applyFont="1" applyBorder="1"/>
    <xf numFmtId="0" fontId="5" fillId="2" borderId="4" xfId="0" applyFont="1" applyFill="1" applyBorder="1" applyAlignment="1">
      <alignment wrapText="1"/>
    </xf>
    <xf numFmtId="0" fontId="6" fillId="0" borderId="6" xfId="0" applyFont="1" applyBorder="1" applyAlignment="1">
      <alignment wrapText="1"/>
    </xf>
    <xf numFmtId="0" fontId="6" fillId="0" borderId="8" xfId="0" applyFont="1" applyBorder="1" applyAlignment="1">
      <alignment wrapText="1"/>
    </xf>
    <xf numFmtId="0" fontId="6" fillId="0" borderId="10" xfId="0" applyFont="1" applyBorder="1" applyAlignment="1">
      <alignment wrapText="1"/>
    </xf>
    <xf numFmtId="0" fontId="8" fillId="2" borderId="4" xfId="0" applyFont="1" applyFill="1" applyBorder="1"/>
    <xf numFmtId="166" fontId="6" fillId="6" borderId="1" xfId="0" applyNumberFormat="1" applyFont="1" applyFill="1" applyBorder="1"/>
    <xf numFmtId="164" fontId="6" fillId="6" borderId="0" xfId="0" applyNumberFormat="1" applyFont="1" applyFill="1"/>
    <xf numFmtId="164" fontId="6" fillId="6" borderId="1" xfId="0" applyNumberFormat="1" applyFont="1" applyFill="1" applyBorder="1"/>
    <xf numFmtId="0" fontId="7" fillId="0" borderId="6" xfId="0" applyFont="1" applyBorder="1" applyAlignment="1">
      <alignment wrapText="1"/>
    </xf>
  </cellXfs>
  <cellStyles count="2">
    <cellStyle name="Normal" xfId="0" builtinId="0"/>
    <cellStyle name="Normal 2" xfId="1" xr:uid="{BFFF1188-0C7F-4BEA-8C77-A1E10C464F5F}"/>
  </cellStyles>
  <dxfs count="0"/>
  <tableStyles count="0" defaultTableStyle="TableStyleMedium2" defaultPivotStyle="PivotStyleLight16"/>
  <colors>
    <mruColors>
      <color rgb="FF00255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K22"/>
  <sheetViews>
    <sheetView showGridLines="0" tabSelected="1" zoomScaleNormal="100" workbookViewId="0"/>
  </sheetViews>
  <sheetFormatPr defaultColWidth="9" defaultRowHeight="13.15" x14ac:dyDescent="0.35"/>
  <cols>
    <col min="1" max="1" width="1.1328125" style="1" customWidth="1"/>
    <col min="2" max="2" width="40.3984375" style="1" customWidth="1"/>
    <col min="3" max="3" width="16.1328125" style="1" customWidth="1"/>
    <col min="4" max="4" width="14.1328125" style="1" customWidth="1"/>
    <col min="5" max="5" width="14.73046875" style="1" customWidth="1"/>
    <col min="6" max="6" width="15.59765625" style="1" customWidth="1"/>
    <col min="7" max="7" width="14.265625" style="1" customWidth="1"/>
    <col min="8" max="8" width="14.3984375" style="1" customWidth="1"/>
    <col min="9" max="9" width="9" style="1"/>
    <col min="10" max="11" width="9" style="1" hidden="1"/>
    <col min="12" max="16384" width="9" style="1"/>
  </cols>
  <sheetData>
    <row r="1" spans="1:11" ht="15" x14ac:dyDescent="0.4">
      <c r="A1" s="2" t="s">
        <v>70</v>
      </c>
    </row>
    <row r="2" spans="1:11" ht="15" x14ac:dyDescent="0.4">
      <c r="A2" s="2" t="s">
        <v>72</v>
      </c>
    </row>
    <row r="3" spans="1:11" x14ac:dyDescent="0.35">
      <c r="A3" s="1" t="str">
        <f>" Data as at: "&amp;DATE</f>
        <v xml:space="preserve"> Data as at: 17JUN24</v>
      </c>
    </row>
    <row r="5" spans="1:11" ht="45.95" customHeight="1" x14ac:dyDescent="0.4">
      <c r="B5" s="21"/>
      <c r="C5" s="22" t="s">
        <v>47</v>
      </c>
      <c r="D5" s="22" t="s">
        <v>60</v>
      </c>
      <c r="E5" s="22" t="s">
        <v>8</v>
      </c>
      <c r="F5" s="22" t="s">
        <v>68</v>
      </c>
      <c r="G5" s="22" t="s">
        <v>49</v>
      </c>
      <c r="H5" s="23" t="s">
        <v>9</v>
      </c>
      <c r="J5" s="6" t="s">
        <v>10</v>
      </c>
      <c r="K5" s="6" t="s">
        <v>11</v>
      </c>
    </row>
    <row r="6" spans="1:11" ht="28.15" customHeight="1" x14ac:dyDescent="0.35">
      <c r="B6" s="24" t="s">
        <v>45</v>
      </c>
      <c r="C6" s="25">
        <v>13629.8221454257</v>
      </c>
      <c r="D6" s="25">
        <v>9578.3458071815094</v>
      </c>
      <c r="E6" s="25">
        <v>9998.1954234940695</v>
      </c>
      <c r="F6" s="25">
        <v>6568.06863194368</v>
      </c>
      <c r="G6" s="25">
        <v>1112.8112537703801</v>
      </c>
      <c r="H6" s="26">
        <v>40887.243261815303</v>
      </c>
      <c r="J6" s="7" t="s">
        <v>12</v>
      </c>
      <c r="K6" s="8" t="s">
        <v>13</v>
      </c>
    </row>
    <row r="7" spans="1:11" ht="28.15" customHeight="1" x14ac:dyDescent="0.35">
      <c r="B7" s="27" t="s">
        <v>0</v>
      </c>
      <c r="C7" s="28">
        <v>15069.837511399701</v>
      </c>
      <c r="D7" s="28">
        <v>6668.4149912842204</v>
      </c>
      <c r="E7" s="28">
        <v>14612.450079548</v>
      </c>
      <c r="F7" s="28">
        <v>6811.7425737162002</v>
      </c>
      <c r="G7" s="28">
        <v>491.74854531558702</v>
      </c>
      <c r="H7" s="29">
        <v>43654.193701263801</v>
      </c>
      <c r="J7" s="7" t="s">
        <v>12</v>
      </c>
      <c r="K7" s="8" t="s">
        <v>14</v>
      </c>
    </row>
    <row r="8" spans="1:11" ht="28.15" customHeight="1" x14ac:dyDescent="0.35">
      <c r="B8" s="27" t="s">
        <v>1</v>
      </c>
      <c r="C8" s="28">
        <v>-1440.0153659740199</v>
      </c>
      <c r="D8" s="28">
        <v>2909.9308158972999</v>
      </c>
      <c r="E8" s="28">
        <v>-4614.2546560539804</v>
      </c>
      <c r="F8" s="28">
        <v>-243.67394177251899</v>
      </c>
      <c r="G8" s="28">
        <v>621.06270845479003</v>
      </c>
      <c r="H8" s="29">
        <v>-2766.9504394484302</v>
      </c>
      <c r="J8" s="7" t="s">
        <v>12</v>
      </c>
      <c r="K8" s="8" t="s">
        <v>15</v>
      </c>
    </row>
    <row r="9" spans="1:11" ht="28.15" customHeight="1" x14ac:dyDescent="0.35">
      <c r="B9" s="24" t="s">
        <v>2</v>
      </c>
      <c r="C9" s="30">
        <v>-0.10565180899717801</v>
      </c>
      <c r="D9" s="30">
        <v>0.30380306521357098</v>
      </c>
      <c r="E9" s="30">
        <v>-0.46150874838986</v>
      </c>
      <c r="F9" s="30">
        <v>-3.7099786166577997E-2</v>
      </c>
      <c r="G9" s="30">
        <v>0.55810246917483397</v>
      </c>
      <c r="H9" s="31">
        <v>-6.7672707150508604E-2</v>
      </c>
      <c r="J9" s="7" t="s">
        <v>12</v>
      </c>
      <c r="K9" s="8" t="s">
        <v>16</v>
      </c>
    </row>
    <row r="10" spans="1:11" ht="28.15" customHeight="1" x14ac:dyDescent="0.4">
      <c r="B10" s="32" t="s">
        <v>46</v>
      </c>
      <c r="C10" s="33">
        <v>0.90444386909383001</v>
      </c>
      <c r="D10" s="33">
        <v>1.4363751835632099</v>
      </c>
      <c r="E10" s="33">
        <v>0.68422443663214305</v>
      </c>
      <c r="F10" s="33">
        <v>0.96422737072995601</v>
      </c>
      <c r="G10" s="33">
        <v>2.2629680644122998</v>
      </c>
      <c r="H10" s="34">
        <v>0.93661661790426498</v>
      </c>
      <c r="J10" s="7" t="s">
        <v>12</v>
      </c>
      <c r="K10" s="8" t="s">
        <v>17</v>
      </c>
    </row>
    <row r="11" spans="1:11" ht="28.15" customHeight="1" x14ac:dyDescent="0.35">
      <c r="B11" s="27" t="s">
        <v>62</v>
      </c>
      <c r="C11" s="35">
        <v>0.93912952480193101</v>
      </c>
      <c r="D11" s="35">
        <v>1.4783805413214299</v>
      </c>
      <c r="E11" s="35">
        <v>0.68224331775271496</v>
      </c>
      <c r="F11" s="35">
        <v>1.0341921339079601</v>
      </c>
      <c r="G11" s="35">
        <v>2.00494782359086</v>
      </c>
      <c r="H11" s="36">
        <v>0.95184699319534005</v>
      </c>
      <c r="J11" s="7" t="s">
        <v>12</v>
      </c>
      <c r="K11" s="8" t="s">
        <v>18</v>
      </c>
    </row>
    <row r="12" spans="1:11" ht="20.100000000000001" customHeight="1" x14ac:dyDescent="0.35">
      <c r="B12" s="24" t="s">
        <v>59</v>
      </c>
      <c r="C12" s="25"/>
      <c r="D12" s="25"/>
      <c r="E12" s="25"/>
      <c r="F12" s="25"/>
      <c r="G12" s="25"/>
      <c r="H12" s="26"/>
      <c r="K12" s="5"/>
    </row>
    <row r="13" spans="1:11" ht="20.100000000000001" customHeight="1" x14ac:dyDescent="0.35">
      <c r="B13" s="24" t="s">
        <v>44</v>
      </c>
      <c r="C13" s="25">
        <v>17.952889277753801</v>
      </c>
      <c r="D13" s="25">
        <v>60.7626718738668</v>
      </c>
      <c r="E13" s="25">
        <v>67.130478118223493</v>
      </c>
      <c r="F13" s="25">
        <v>23.499249083803399</v>
      </c>
      <c r="G13" s="25">
        <v>108.499327750628</v>
      </c>
      <c r="H13" s="26">
        <v>277.84461610427502</v>
      </c>
      <c r="J13" s="7" t="s">
        <v>12</v>
      </c>
      <c r="K13" s="8" t="s">
        <v>19</v>
      </c>
    </row>
    <row r="14" spans="1:11" ht="20.100000000000001" customHeight="1" x14ac:dyDescent="0.35">
      <c r="B14" s="24" t="s">
        <v>3</v>
      </c>
      <c r="C14" s="25">
        <v>13.3979226665094</v>
      </c>
      <c r="D14" s="25">
        <v>57.088274424364101</v>
      </c>
      <c r="E14" s="25">
        <v>148.96034524775499</v>
      </c>
      <c r="F14" s="25">
        <v>13.2005098538621</v>
      </c>
      <c r="G14" s="25">
        <v>128.6036203813</v>
      </c>
      <c r="H14" s="26">
        <v>361.25067257379101</v>
      </c>
      <c r="J14" s="7" t="s">
        <v>12</v>
      </c>
      <c r="K14" s="8" t="s">
        <v>20</v>
      </c>
    </row>
    <row r="15" spans="1:11" ht="20.100000000000001" customHeight="1" x14ac:dyDescent="0.35">
      <c r="B15" s="24" t="s">
        <v>4</v>
      </c>
      <c r="C15" s="25">
        <v>23.973426579304299</v>
      </c>
      <c r="D15" s="25">
        <v>7.0675161851441803</v>
      </c>
      <c r="E15" s="25">
        <v>240.92251844733099</v>
      </c>
      <c r="F15" s="25">
        <v>19.1671809261587</v>
      </c>
      <c r="G15" s="25">
        <v>1E-3</v>
      </c>
      <c r="H15" s="26">
        <v>291.13164213793902</v>
      </c>
      <c r="J15" s="7" t="s">
        <v>12</v>
      </c>
      <c r="K15" s="8" t="s">
        <v>21</v>
      </c>
    </row>
    <row r="16" spans="1:11" ht="20.100000000000001" customHeight="1" x14ac:dyDescent="0.35">
      <c r="B16" s="24" t="s">
        <v>5</v>
      </c>
      <c r="C16" s="25">
        <v>6.23864443303912</v>
      </c>
      <c r="D16" s="25">
        <v>2.4882370629858799</v>
      </c>
      <c r="E16" s="25">
        <v>59.182485993246999</v>
      </c>
      <c r="F16" s="25">
        <v>6.8481552707280304</v>
      </c>
      <c r="G16" s="25">
        <v>16.2977714297927</v>
      </c>
      <c r="H16" s="26">
        <v>91.055294189792704</v>
      </c>
      <c r="J16" s="7" t="s">
        <v>12</v>
      </c>
      <c r="K16" s="8" t="s">
        <v>22</v>
      </c>
    </row>
    <row r="17" spans="2:11" ht="20.100000000000001" customHeight="1" x14ac:dyDescent="0.35">
      <c r="B17" s="27" t="s">
        <v>6</v>
      </c>
      <c r="C17" s="28">
        <v>1.1714429456872799</v>
      </c>
      <c r="D17" s="28">
        <v>0.45754966306287098</v>
      </c>
      <c r="E17" s="28">
        <v>3.3100875422900899</v>
      </c>
      <c r="F17" s="28">
        <v>4.4984979999999997</v>
      </c>
      <c r="G17" s="28">
        <v>12.635065308959801</v>
      </c>
      <c r="H17" s="29">
        <v>22.072643459999998</v>
      </c>
      <c r="J17" s="7" t="s">
        <v>12</v>
      </c>
      <c r="K17" s="8" t="s">
        <v>23</v>
      </c>
    </row>
    <row r="18" spans="2:11" ht="20.100000000000001" customHeight="1" x14ac:dyDescent="0.35">
      <c r="B18" s="37" t="s">
        <v>7</v>
      </c>
      <c r="C18" s="38">
        <v>62.734325902293797</v>
      </c>
      <c r="D18" s="38">
        <v>127.864249209424</v>
      </c>
      <c r="E18" s="38">
        <v>519.505915348847</v>
      </c>
      <c r="F18" s="38">
        <v>67.213593134552198</v>
      </c>
      <c r="G18" s="38">
        <v>266.03678487067998</v>
      </c>
      <c r="H18" s="39">
        <v>1043.3548684658001</v>
      </c>
      <c r="J18" s="7" t="s">
        <v>12</v>
      </c>
      <c r="K18" s="8" t="s">
        <v>24</v>
      </c>
    </row>
    <row r="19" spans="2:11" ht="20.100000000000001" customHeight="1" x14ac:dyDescent="0.35">
      <c r="B19" s="37" t="s">
        <v>50</v>
      </c>
      <c r="C19" s="40">
        <v>4.6027252030833004E-3</v>
      </c>
      <c r="D19" s="40">
        <v>1.3349303917755399E-2</v>
      </c>
      <c r="E19" s="40">
        <v>5.1959968108654497E-2</v>
      </c>
      <c r="F19" s="40">
        <v>1.02333877584135E-2</v>
      </c>
      <c r="G19" s="40">
        <v>0.23906730271580701</v>
      </c>
      <c r="H19" s="41">
        <v>2.55178580219955E-2</v>
      </c>
      <c r="J19" s="7" t="s">
        <v>12</v>
      </c>
      <c r="K19" s="8" t="s">
        <v>25</v>
      </c>
    </row>
    <row r="20" spans="2:11" ht="20.100000000000001" customHeight="1" x14ac:dyDescent="0.35">
      <c r="B20" s="27" t="s">
        <v>63</v>
      </c>
      <c r="C20" s="35">
        <v>6.2264572660181696E-3</v>
      </c>
      <c r="D20" s="35">
        <v>1.13182907435263E-2</v>
      </c>
      <c r="E20" s="35">
        <v>4.3614264950988899E-2</v>
      </c>
      <c r="F20" s="35">
        <v>1.47481793582694E-2</v>
      </c>
      <c r="G20" s="35">
        <v>0.24066430529494301</v>
      </c>
      <c r="H20" s="36">
        <v>2.3862755575866101E-2</v>
      </c>
      <c r="J20" s="7" t="s">
        <v>12</v>
      </c>
      <c r="K20" s="8" t="s">
        <v>26</v>
      </c>
    </row>
    <row r="21" spans="2:11" x14ac:dyDescent="0.35">
      <c r="J21" s="1" t="s">
        <v>43</v>
      </c>
      <c r="K21" s="11" t="s">
        <v>67</v>
      </c>
    </row>
    <row r="22" spans="2:11" hidden="1" x14ac:dyDescent="0.35">
      <c r="C22" s="10" t="s">
        <v>27</v>
      </c>
      <c r="D22" s="10" t="s">
        <v>28</v>
      </c>
      <c r="E22" s="10" t="s">
        <v>8</v>
      </c>
      <c r="F22" s="10" t="s">
        <v>29</v>
      </c>
      <c r="G22" s="10" t="s">
        <v>30</v>
      </c>
      <c r="H22" s="10" t="s">
        <v>9</v>
      </c>
    </row>
  </sheetData>
  <phoneticPr fontId="3" type="noConversion"/>
  <pageMargins left="0.70866141732283472" right="0.70866141732283472" top="0.74803149606299213" bottom="0.74803149606299213" header="0.31496062992125984" footer="0.31496062992125984"/>
  <pageSetup paperSize="9" scale="97" orientation="landscape" horizontalDpi="1200" verticalDpi="1200" r:id="rId1"/>
  <headerFooter>
    <oddHeader xml:space="preserve">&amp;C&amp;"Calibri"&amp;10&amp;K000000 OFFICIAL-SENSITIVE COMMERCIAL&amp;1#_x000D_&amp;"Calibri"&amp;11&amp;K000000&amp;"Calibri"&amp;11&amp;K000000&amp;"Calibri,Regular"&amp;1&amp;K000000
</oddHeader>
    <oddFooter>&amp;C_x000D_&amp;1#&amp;"Calibri"&amp;8&amp;K000000 OFFICIAL-SENSITIVE COMMERCIAL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51A772-1F02-4A33-A37B-7F943FB66861}">
  <sheetPr codeName="Sheet3">
    <pageSetUpPr fitToPage="1"/>
  </sheetPr>
  <dimension ref="A1:N22"/>
  <sheetViews>
    <sheetView showGridLines="0" workbookViewId="0"/>
  </sheetViews>
  <sheetFormatPr defaultColWidth="9" defaultRowHeight="13.15" x14ac:dyDescent="0.35"/>
  <cols>
    <col min="1" max="1" width="1" style="1" customWidth="1"/>
    <col min="2" max="2" width="29.1328125" style="1" customWidth="1"/>
    <col min="3" max="3" width="14.86328125" style="1" customWidth="1"/>
    <col min="4" max="4" width="11.73046875" style="1" customWidth="1"/>
    <col min="5" max="5" width="14.86328125" style="1" customWidth="1"/>
    <col min="6" max="6" width="10.86328125" style="1" customWidth="1"/>
    <col min="7" max="7" width="13.59765625" style="1" customWidth="1"/>
    <col min="8" max="8" width="8.59765625" style="1" customWidth="1"/>
    <col min="9" max="9" width="9.3984375" style="1" customWidth="1"/>
    <col min="10" max="10" width="9.59765625" style="1" customWidth="1"/>
    <col min="11" max="11" width="10.1328125" style="1" customWidth="1"/>
    <col min="12" max="12" width="9" style="1"/>
    <col min="13" max="14" width="9" style="1" hidden="1"/>
    <col min="15" max="16384" width="9" style="1"/>
  </cols>
  <sheetData>
    <row r="1" spans="1:14" ht="15" x14ac:dyDescent="0.4">
      <c r="A1" s="2" t="s">
        <v>71</v>
      </c>
    </row>
    <row r="2" spans="1:14" ht="15" x14ac:dyDescent="0.4">
      <c r="A2" s="2" t="s">
        <v>72</v>
      </c>
    </row>
    <row r="3" spans="1:14" x14ac:dyDescent="0.35">
      <c r="A3" s="1" t="str">
        <f>" Data as at: "&amp;DATE</f>
        <v xml:space="preserve"> Data as at: 17JUN24</v>
      </c>
    </row>
    <row r="5" spans="1:14" ht="104.65" customHeight="1" x14ac:dyDescent="0.4">
      <c r="B5" s="46"/>
      <c r="C5" s="22" t="s">
        <v>58</v>
      </c>
      <c r="D5" s="22" t="s">
        <v>69</v>
      </c>
      <c r="E5" s="22" t="s">
        <v>32</v>
      </c>
      <c r="F5" s="22" t="s">
        <v>51</v>
      </c>
      <c r="G5" s="22" t="s">
        <v>55</v>
      </c>
      <c r="H5" s="22" t="s">
        <v>53</v>
      </c>
      <c r="I5" s="22" t="s">
        <v>52</v>
      </c>
      <c r="J5" s="22" t="s">
        <v>33</v>
      </c>
      <c r="K5" s="23" t="s">
        <v>54</v>
      </c>
      <c r="M5" s="6" t="s">
        <v>10</v>
      </c>
      <c r="N5" s="6" t="s">
        <v>11</v>
      </c>
    </row>
    <row r="6" spans="1:14" ht="28.15" customHeight="1" x14ac:dyDescent="0.35">
      <c r="B6" s="24" t="s">
        <v>45</v>
      </c>
      <c r="C6" s="25">
        <v>2161.8849660354099</v>
      </c>
      <c r="D6" s="25">
        <v>465.38224144324698</v>
      </c>
      <c r="E6" s="25">
        <v>1215.4952289248999</v>
      </c>
      <c r="F6" s="25">
        <v>2098.9756325313901</v>
      </c>
      <c r="G6" s="25">
        <v>1135.12807749647</v>
      </c>
      <c r="H6" s="25">
        <v>487.35022868383697</v>
      </c>
      <c r="I6" s="25">
        <v>1154.87554518056</v>
      </c>
      <c r="J6" s="25">
        <v>1279.1026181407899</v>
      </c>
      <c r="K6" s="26">
        <v>9998.1945384366099</v>
      </c>
      <c r="M6" s="7" t="s">
        <v>12</v>
      </c>
      <c r="N6" s="8" t="s">
        <v>13</v>
      </c>
    </row>
    <row r="7" spans="1:14" ht="28.15" customHeight="1" x14ac:dyDescent="0.35">
      <c r="B7" s="27" t="s">
        <v>0</v>
      </c>
      <c r="C7" s="47"/>
      <c r="D7" s="28">
        <v>2773.6115885583299</v>
      </c>
      <c r="E7" s="28">
        <v>2717.4488419853001</v>
      </c>
      <c r="F7" s="28">
        <v>3125.7461246860898</v>
      </c>
      <c r="G7" s="28">
        <v>1512.9385705688701</v>
      </c>
      <c r="H7" s="28">
        <v>817.55445709595404</v>
      </c>
      <c r="I7" s="28">
        <v>1999.8868811351599</v>
      </c>
      <c r="J7" s="28">
        <v>1665.25784930092</v>
      </c>
      <c r="K7" s="29">
        <v>14612.444313330599</v>
      </c>
      <c r="M7" s="7" t="s">
        <v>12</v>
      </c>
      <c r="N7" s="8" t="s">
        <v>14</v>
      </c>
    </row>
    <row r="8" spans="1:14" ht="28.15" customHeight="1" x14ac:dyDescent="0.35">
      <c r="B8" s="27" t="s">
        <v>1</v>
      </c>
      <c r="C8" s="47"/>
      <c r="D8" s="28">
        <v>-2308.2293471150901</v>
      </c>
      <c r="E8" s="28">
        <v>-1501.9536130603999</v>
      </c>
      <c r="F8" s="28">
        <v>-1026.7704921546999</v>
      </c>
      <c r="G8" s="28">
        <v>-377.810493072398</v>
      </c>
      <c r="H8" s="28">
        <v>-330.204228412117</v>
      </c>
      <c r="I8" s="28">
        <v>-845.01133595460306</v>
      </c>
      <c r="J8" s="28">
        <v>-386.155231160131</v>
      </c>
      <c r="K8" s="29">
        <v>-4614.2497748940204</v>
      </c>
      <c r="M8" s="7" t="s">
        <v>12</v>
      </c>
      <c r="N8" s="8" t="s">
        <v>15</v>
      </c>
    </row>
    <row r="9" spans="1:14" ht="28.15" customHeight="1" x14ac:dyDescent="0.35">
      <c r="B9" s="43" t="s">
        <v>2</v>
      </c>
      <c r="C9" s="48"/>
      <c r="D9" s="30">
        <v>-4.9598569553423202</v>
      </c>
      <c r="E9" s="30">
        <v>-1.2356721584081201</v>
      </c>
      <c r="F9" s="30">
        <v>-0.48917694719323801</v>
      </c>
      <c r="G9" s="30">
        <v>-0.33283512280452299</v>
      </c>
      <c r="H9" s="30">
        <v>-0.67755016613798202</v>
      </c>
      <c r="I9" s="30">
        <v>-0.73169038818160204</v>
      </c>
      <c r="J9" s="30">
        <v>-0.30189542706230799</v>
      </c>
      <c r="K9" s="31">
        <v>-0.46150830103927298</v>
      </c>
      <c r="M9" s="7" t="s">
        <v>12</v>
      </c>
      <c r="N9" s="8" t="s">
        <v>16</v>
      </c>
    </row>
    <row r="10" spans="1:14" ht="28.15" customHeight="1" x14ac:dyDescent="0.4">
      <c r="B10" s="50" t="s">
        <v>46</v>
      </c>
      <c r="C10" s="48"/>
      <c r="D10" s="33">
        <v>0.16778926197274199</v>
      </c>
      <c r="E10" s="33">
        <v>0.44729277333401102</v>
      </c>
      <c r="F10" s="33">
        <v>0.67151187230286802</v>
      </c>
      <c r="G10" s="33">
        <v>0.75028034817676603</v>
      </c>
      <c r="H10" s="33">
        <v>0.59610735952068505</v>
      </c>
      <c r="I10" s="33">
        <v>0.57747043399026499</v>
      </c>
      <c r="J10" s="33">
        <v>0.768110847625045</v>
      </c>
      <c r="K10" s="34">
        <v>0.68422464606523503</v>
      </c>
      <c r="M10" s="7" t="s">
        <v>12</v>
      </c>
      <c r="N10" s="8" t="s">
        <v>17</v>
      </c>
    </row>
    <row r="11" spans="1:14" ht="28.15" customHeight="1" x14ac:dyDescent="0.35">
      <c r="B11" s="44" t="s">
        <v>62</v>
      </c>
      <c r="C11" s="49"/>
      <c r="D11" s="35">
        <v>0.15982855929144699</v>
      </c>
      <c r="E11" s="35">
        <v>0.470485213843304</v>
      </c>
      <c r="F11" s="35">
        <v>0.680736731168747</v>
      </c>
      <c r="G11" s="35">
        <v>0.74894717967539504</v>
      </c>
      <c r="H11" s="35">
        <v>0.61973558325803602</v>
      </c>
      <c r="I11" s="35">
        <v>0.574003600860297</v>
      </c>
      <c r="J11" s="35">
        <v>0.74640132129185999</v>
      </c>
      <c r="K11" s="36">
        <v>0.68224355719708896</v>
      </c>
      <c r="M11" s="7" t="s">
        <v>12</v>
      </c>
      <c r="N11" s="8" t="s">
        <v>18</v>
      </c>
    </row>
    <row r="12" spans="1:14" ht="13.15" customHeight="1" x14ac:dyDescent="0.45">
      <c r="B12" s="3" t="s">
        <v>59</v>
      </c>
      <c r="C12" s="16"/>
      <c r="D12" s="16"/>
      <c r="E12" s="16"/>
      <c r="F12" s="16"/>
      <c r="G12" s="16"/>
      <c r="H12" s="16"/>
      <c r="I12" s="16"/>
      <c r="J12" s="16"/>
      <c r="K12" s="9"/>
      <c r="M12"/>
      <c r="N12" s="5"/>
    </row>
    <row r="13" spans="1:14" ht="17.100000000000001" customHeight="1" x14ac:dyDescent="0.35">
      <c r="B13" s="3" t="s">
        <v>44</v>
      </c>
      <c r="C13" s="17"/>
      <c r="D13" s="12">
        <v>18.3829760930875</v>
      </c>
      <c r="E13" s="12">
        <v>48.587299795135998</v>
      </c>
      <c r="F13" s="18"/>
      <c r="G13" s="18"/>
      <c r="H13" s="18"/>
      <c r="I13" s="18"/>
      <c r="J13" s="12">
        <v>0.46458438000000002</v>
      </c>
      <c r="K13" s="13">
        <v>67.434860268223503</v>
      </c>
      <c r="M13" s="7" t="s">
        <v>12</v>
      </c>
      <c r="N13" s="8" t="s">
        <v>19</v>
      </c>
    </row>
    <row r="14" spans="1:14" ht="18" customHeight="1" x14ac:dyDescent="0.35">
      <c r="B14" s="3" t="s">
        <v>3</v>
      </c>
      <c r="C14" s="17"/>
      <c r="D14" s="12">
        <v>90.117314805503796</v>
      </c>
      <c r="E14" s="12">
        <v>19.384290875525501</v>
      </c>
      <c r="F14" s="18"/>
      <c r="G14" s="18"/>
      <c r="H14" s="18"/>
      <c r="I14" s="18"/>
      <c r="J14" s="12">
        <v>39.151442146726197</v>
      </c>
      <c r="K14" s="13">
        <v>148.65304782775499</v>
      </c>
      <c r="M14" s="7" t="s">
        <v>12</v>
      </c>
      <c r="N14" s="8" t="s">
        <v>20</v>
      </c>
    </row>
    <row r="15" spans="1:14" ht="18" customHeight="1" x14ac:dyDescent="0.35">
      <c r="B15" s="3" t="s">
        <v>4</v>
      </c>
      <c r="C15" s="12">
        <v>20.166513344839601</v>
      </c>
      <c r="D15" s="12">
        <v>104.354274418225</v>
      </c>
      <c r="E15" s="12">
        <v>14.112553983641201</v>
      </c>
      <c r="F15" s="12">
        <v>35.063866777724201</v>
      </c>
      <c r="G15" s="12">
        <v>46.183312111626101</v>
      </c>
      <c r="H15" s="12">
        <v>10.053218780021499</v>
      </c>
      <c r="I15" s="12">
        <v>10.4430502133229</v>
      </c>
      <c r="J15" s="12">
        <v>5.9368288179306301</v>
      </c>
      <c r="K15" s="13">
        <v>246.31361844733101</v>
      </c>
      <c r="M15" s="7" t="s">
        <v>12</v>
      </c>
      <c r="N15" s="8" t="s">
        <v>21</v>
      </c>
    </row>
    <row r="16" spans="1:14" ht="27" customHeight="1" x14ac:dyDescent="0.35">
      <c r="B16" s="20" t="s">
        <v>5</v>
      </c>
      <c r="C16" s="12">
        <v>0.27</v>
      </c>
      <c r="D16" s="12">
        <v>0.47691111586692803</v>
      </c>
      <c r="E16" s="12">
        <v>1.3020020281819</v>
      </c>
      <c r="F16" s="12">
        <v>9.2865505879434291</v>
      </c>
      <c r="G16" s="12">
        <v>5.8868452469368897</v>
      </c>
      <c r="H16" s="12">
        <v>3.89092756412643</v>
      </c>
      <c r="I16" s="12">
        <v>29.8739637675497</v>
      </c>
      <c r="J16" s="12">
        <v>2.8052846826416902</v>
      </c>
      <c r="K16" s="13">
        <v>53.792484993247001</v>
      </c>
      <c r="M16" s="7" t="s">
        <v>12</v>
      </c>
      <c r="N16" s="8" t="s">
        <v>22</v>
      </c>
    </row>
    <row r="17" spans="2:14" ht="18" customHeight="1" x14ac:dyDescent="0.35">
      <c r="B17" s="4" t="s">
        <v>6</v>
      </c>
      <c r="C17" s="14">
        <v>0</v>
      </c>
      <c r="D17" s="14">
        <v>6.8000000000000005E-2</v>
      </c>
      <c r="E17" s="14">
        <v>1.559145</v>
      </c>
      <c r="F17" s="14">
        <v>2.9236832290087202E-2</v>
      </c>
      <c r="G17" s="14">
        <v>3.5000000000000003E-2</v>
      </c>
      <c r="H17" s="14">
        <v>1.7000000000000001E-2</v>
      </c>
      <c r="I17" s="14">
        <v>1.4E-2</v>
      </c>
      <c r="J17" s="14">
        <v>1.590436</v>
      </c>
      <c r="K17" s="15">
        <v>3.3128178322900901</v>
      </c>
      <c r="M17" s="7" t="s">
        <v>12</v>
      </c>
      <c r="N17" s="8" t="s">
        <v>23</v>
      </c>
    </row>
    <row r="18" spans="2:14" ht="20.100000000000001" customHeight="1" x14ac:dyDescent="0.35">
      <c r="B18" s="37" t="s">
        <v>7</v>
      </c>
      <c r="C18" s="38">
        <v>20.4365133448396</v>
      </c>
      <c r="D18" s="38">
        <v>213.399476432683</v>
      </c>
      <c r="E18" s="38">
        <v>84.945291682484694</v>
      </c>
      <c r="F18" s="38">
        <v>44.379654197957699</v>
      </c>
      <c r="G18" s="38">
        <v>52.105157358562998</v>
      </c>
      <c r="H18" s="38">
        <v>13.961146344148</v>
      </c>
      <c r="I18" s="38">
        <v>40.331013980872598</v>
      </c>
      <c r="J18" s="38">
        <v>49.9485760272985</v>
      </c>
      <c r="K18" s="39">
        <v>519.50682936884698</v>
      </c>
      <c r="M18" s="7" t="s">
        <v>12</v>
      </c>
      <c r="N18" s="8" t="s">
        <v>24</v>
      </c>
    </row>
    <row r="19" spans="2:14" ht="20.100000000000001" customHeight="1" x14ac:dyDescent="0.35">
      <c r="B19" s="37" t="s">
        <v>50</v>
      </c>
      <c r="C19" s="40">
        <v>9.4530993396550606E-3</v>
      </c>
      <c r="D19" s="40">
        <v>0.45854666858556398</v>
      </c>
      <c r="E19" s="40">
        <v>6.9885335344029506E-2</v>
      </c>
      <c r="F19" s="40">
        <v>2.1143482330204699E-2</v>
      </c>
      <c r="G19" s="40">
        <v>4.5902447830804501E-2</v>
      </c>
      <c r="H19" s="40">
        <v>2.8647049949791E-2</v>
      </c>
      <c r="I19" s="40">
        <v>3.4922389818694298E-2</v>
      </c>
      <c r="J19" s="40">
        <v>3.9049701969885699E-2</v>
      </c>
      <c r="K19" s="41">
        <v>5.1960064126745899E-2</v>
      </c>
      <c r="M19" s="7" t="s">
        <v>12</v>
      </c>
      <c r="N19" s="8" t="s">
        <v>25</v>
      </c>
    </row>
    <row r="20" spans="2:14" ht="20.100000000000001" customHeight="1" x14ac:dyDescent="0.35">
      <c r="B20" s="27" t="s">
        <v>63</v>
      </c>
      <c r="C20" s="35">
        <v>3.3212742289769502E-3</v>
      </c>
      <c r="D20" s="35">
        <v>0.36862137271006901</v>
      </c>
      <c r="E20" s="35">
        <v>6.4693685444520893E-2</v>
      </c>
      <c r="F20" s="35">
        <v>2.4933652290217798E-2</v>
      </c>
      <c r="G20" s="35">
        <v>2.1583915672396099E-2</v>
      </c>
      <c r="H20" s="35">
        <v>3.4669957408378603E-2</v>
      </c>
      <c r="I20" s="35">
        <v>1.0581710663329099E-2</v>
      </c>
      <c r="J20" s="35">
        <v>6.5646619922115901E-2</v>
      </c>
      <c r="K20" s="36">
        <v>4.3614416175707098E-2</v>
      </c>
      <c r="M20" s="7" t="s">
        <v>12</v>
      </c>
      <c r="N20" s="8" t="s">
        <v>26</v>
      </c>
    </row>
    <row r="22" spans="2:14" hidden="1" x14ac:dyDescent="0.35">
      <c r="C22" s="10" t="s">
        <v>34</v>
      </c>
      <c r="D22" s="10" t="s">
        <v>35</v>
      </c>
      <c r="E22" s="10" t="s">
        <v>36</v>
      </c>
      <c r="F22" s="10" t="s">
        <v>37</v>
      </c>
      <c r="G22" s="10" t="s">
        <v>38</v>
      </c>
      <c r="H22" s="10" t="s">
        <v>39</v>
      </c>
      <c r="I22" s="10" t="s">
        <v>40</v>
      </c>
      <c r="J22" s="10" t="s">
        <v>33</v>
      </c>
      <c r="K22" s="10" t="s">
        <v>9</v>
      </c>
    </row>
  </sheetData>
  <pageMargins left="0.70866141732283472" right="0.70866141732283472" top="0.74803149606299213" bottom="0.74803149606299213" header="0.31496062992125984" footer="0.31496062992125984"/>
  <pageSetup paperSize="9" scale="93" orientation="landscape" horizontalDpi="1200" verticalDpi="1200" r:id="rId1"/>
  <headerFooter>
    <oddHeader>&amp;C&amp;"Calibri"&amp;10&amp;K000000 OFFICIAL-SENSITIVE COMMERCIAL&amp;1#_x000D_</oddHeader>
    <oddFooter>&amp;C_x000D_&amp;1#&amp;"Calibri"&amp;8&amp;K000000 OFFICIAL-SENSITIVE COMMERCIAL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08F986-766A-47D7-9BA4-9E512336EFFC}">
  <sheetPr codeName="Sheet4"/>
  <dimension ref="A1:F14"/>
  <sheetViews>
    <sheetView showGridLines="0" workbookViewId="0"/>
  </sheetViews>
  <sheetFormatPr defaultColWidth="9" defaultRowHeight="13.15" x14ac:dyDescent="0.35"/>
  <cols>
    <col min="1" max="1" width="1" style="1" customWidth="1"/>
    <col min="2" max="2" width="66" style="19" customWidth="1"/>
    <col min="3" max="3" width="14.265625" style="1" customWidth="1"/>
    <col min="4" max="4" width="9" style="1"/>
    <col min="5" max="6" width="9" style="1" hidden="1"/>
    <col min="7" max="16384" width="9" style="1"/>
  </cols>
  <sheetData>
    <row r="1" spans="1:6" ht="15" x14ac:dyDescent="0.4">
      <c r="A1" s="2" t="s">
        <v>73</v>
      </c>
    </row>
    <row r="2" spans="1:6" ht="15" x14ac:dyDescent="0.4">
      <c r="A2" s="2" t="s">
        <v>80</v>
      </c>
    </row>
    <row r="3" spans="1:6" ht="15" x14ac:dyDescent="0.4">
      <c r="A3" s="2" t="s">
        <v>74</v>
      </c>
    </row>
    <row r="4" spans="1:6" x14ac:dyDescent="0.35">
      <c r="A4" s="1" t="str">
        <f>" Data as at: "&amp;DATE</f>
        <v xml:space="preserve"> Data as at: 17JUN24</v>
      </c>
    </row>
    <row r="6" spans="1:6" ht="27.75" x14ac:dyDescent="0.4">
      <c r="B6" s="42"/>
      <c r="C6" s="23" t="s">
        <v>61</v>
      </c>
      <c r="E6" s="6" t="s">
        <v>10</v>
      </c>
      <c r="F6" s="6" t="s">
        <v>11</v>
      </c>
    </row>
    <row r="7" spans="1:6" ht="28.15" customHeight="1" x14ac:dyDescent="0.35">
      <c r="B7" s="43" t="s">
        <v>64</v>
      </c>
      <c r="C7" s="26">
        <v>40887.256357951002</v>
      </c>
      <c r="E7" s="7" t="s">
        <v>12</v>
      </c>
      <c r="F7" s="8" t="s">
        <v>13</v>
      </c>
    </row>
    <row r="8" spans="1:6" ht="28.15" customHeight="1" x14ac:dyDescent="0.35">
      <c r="B8" s="44" t="s">
        <v>65</v>
      </c>
      <c r="C8" s="29">
        <v>39942.693641185397</v>
      </c>
      <c r="E8" s="7" t="s">
        <v>12</v>
      </c>
      <c r="F8" s="8" t="s">
        <v>14</v>
      </c>
    </row>
    <row r="9" spans="1:6" ht="28.15" customHeight="1" x14ac:dyDescent="0.35">
      <c r="B9" s="45" t="s">
        <v>56</v>
      </c>
      <c r="C9" s="39">
        <v>944.562716765559</v>
      </c>
      <c r="E9" s="7" t="s">
        <v>12</v>
      </c>
      <c r="F9" s="8" t="s">
        <v>15</v>
      </c>
    </row>
    <row r="10" spans="1:6" ht="28.15" customHeight="1" x14ac:dyDescent="0.35">
      <c r="B10" s="45" t="s">
        <v>41</v>
      </c>
      <c r="C10" s="39">
        <v>3709.3857890169102</v>
      </c>
      <c r="E10" s="7" t="s">
        <v>12</v>
      </c>
      <c r="F10" s="8" t="s">
        <v>16</v>
      </c>
    </row>
    <row r="11" spans="1:6" ht="28.15" customHeight="1" x14ac:dyDescent="0.35">
      <c r="B11" s="45" t="s">
        <v>57</v>
      </c>
      <c r="C11" s="39">
        <v>43652.079430202401</v>
      </c>
      <c r="E11" s="7" t="s">
        <v>12</v>
      </c>
      <c r="F11" s="8" t="s">
        <v>17</v>
      </c>
    </row>
    <row r="12" spans="1:6" ht="28.15" customHeight="1" x14ac:dyDescent="0.35">
      <c r="B12" s="44" t="s">
        <v>42</v>
      </c>
      <c r="C12" s="29">
        <v>-2764.8230722513599</v>
      </c>
      <c r="E12" s="7" t="s">
        <v>12</v>
      </c>
      <c r="F12" s="8" t="s">
        <v>18</v>
      </c>
    </row>
    <row r="14" spans="1:6" hidden="1" x14ac:dyDescent="0.35">
      <c r="C14" s="10" t="s">
        <v>9</v>
      </c>
    </row>
  </sheetData>
  <phoneticPr fontId="3" type="noConversion"/>
  <pageMargins left="0.70866141732283472" right="0.70866141732283472" top="0.74803149606299213" bottom="0.74803149606299213" header="0.31496062992125984" footer="0.31496062992125984"/>
  <pageSetup paperSize="9" orientation="portrait" horizontalDpi="1200" verticalDpi="1200" r:id="rId1"/>
  <headerFooter>
    <oddHeader>&amp;C&amp;"Calibri"&amp;10&amp;K000000 OFFICIAL-SENSITIVE COMMERCIAL&amp;1#_x000D_</oddHeader>
    <oddFooter>&amp;C_x000D_&amp;1#&amp;"Calibri"&amp;8&amp;K000000 OFFICIAL-SENSITIVE COMMERCIAL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E1C13E-0200-451B-A2F4-B1B1C4E5A0B9}">
  <sheetPr codeName="Sheet5">
    <pageSetUpPr fitToPage="1"/>
  </sheetPr>
  <dimension ref="A1:K22"/>
  <sheetViews>
    <sheetView showGridLines="0" workbookViewId="0"/>
  </sheetViews>
  <sheetFormatPr defaultColWidth="9" defaultRowHeight="13.15" x14ac:dyDescent="0.35"/>
  <cols>
    <col min="1" max="1" width="1" style="1" customWidth="1"/>
    <col min="2" max="2" width="40.3984375" style="1" customWidth="1"/>
    <col min="3" max="3" width="16.1328125" style="1" customWidth="1"/>
    <col min="4" max="4" width="14.1328125" style="1" customWidth="1"/>
    <col min="5" max="5" width="14.73046875" style="1" customWidth="1"/>
    <col min="6" max="6" width="15.59765625" style="1" customWidth="1"/>
    <col min="7" max="7" width="14.265625" style="1" customWidth="1"/>
    <col min="8" max="8" width="14.3984375" style="1" customWidth="1"/>
    <col min="9" max="9" width="9" style="1"/>
    <col min="10" max="11" width="9" style="1" hidden="1"/>
    <col min="12" max="16384" width="9" style="1"/>
  </cols>
  <sheetData>
    <row r="1" spans="1:11" ht="15" x14ac:dyDescent="0.4">
      <c r="A1" s="2" t="s">
        <v>75</v>
      </c>
    </row>
    <row r="2" spans="1:11" ht="15" x14ac:dyDescent="0.4">
      <c r="A2" s="2" t="s">
        <v>76</v>
      </c>
    </row>
    <row r="3" spans="1:11" x14ac:dyDescent="0.35">
      <c r="A3" s="1" t="str">
        <f>" Data as at: "&amp;DATE</f>
        <v xml:space="preserve"> Data as at: 17JUN24</v>
      </c>
    </row>
    <row r="5" spans="1:11" ht="45.95" customHeight="1" x14ac:dyDescent="0.4">
      <c r="B5" s="21"/>
      <c r="C5" s="22" t="s">
        <v>47</v>
      </c>
      <c r="D5" s="22" t="s">
        <v>48</v>
      </c>
      <c r="E5" s="22" t="s">
        <v>8</v>
      </c>
      <c r="F5" s="22" t="s">
        <v>68</v>
      </c>
      <c r="G5" s="22" t="s">
        <v>49</v>
      </c>
      <c r="H5" s="23" t="s">
        <v>9</v>
      </c>
      <c r="J5" s="6" t="s">
        <v>10</v>
      </c>
      <c r="K5" s="6" t="s">
        <v>11</v>
      </c>
    </row>
    <row r="6" spans="1:11" ht="28.15" customHeight="1" x14ac:dyDescent="0.35">
      <c r="B6" s="24" t="s">
        <v>45</v>
      </c>
      <c r="C6" s="25">
        <v>15725.4075156976</v>
      </c>
      <c r="D6" s="25">
        <v>11173.245782977099</v>
      </c>
      <c r="E6" s="25">
        <v>11961.915714746699</v>
      </c>
      <c r="F6" s="25">
        <v>7501.7214063036799</v>
      </c>
      <c r="G6" s="25">
        <v>1210.4062689003799</v>
      </c>
      <c r="H6" s="26">
        <v>47572.696688625299</v>
      </c>
      <c r="J6" s="7" t="s">
        <v>31</v>
      </c>
      <c r="K6" s="8" t="s">
        <v>13</v>
      </c>
    </row>
    <row r="7" spans="1:11" ht="28.15" customHeight="1" x14ac:dyDescent="0.35">
      <c r="B7" s="27" t="s">
        <v>0</v>
      </c>
      <c r="C7" s="28">
        <v>17450.800713823199</v>
      </c>
      <c r="D7" s="28">
        <v>7725.7829497337998</v>
      </c>
      <c r="E7" s="28">
        <v>17269.168486857699</v>
      </c>
      <c r="F7" s="28">
        <v>7649.8261640181599</v>
      </c>
      <c r="G7" s="28">
        <v>528.85426846428402</v>
      </c>
      <c r="H7" s="29">
        <v>50624.4325828972</v>
      </c>
      <c r="J7" s="7" t="s">
        <v>31</v>
      </c>
      <c r="K7" s="8" t="s">
        <v>14</v>
      </c>
    </row>
    <row r="8" spans="1:11" ht="28.15" customHeight="1" x14ac:dyDescent="0.35">
      <c r="B8" s="27" t="s">
        <v>1</v>
      </c>
      <c r="C8" s="28">
        <v>-1725.3931981256101</v>
      </c>
      <c r="D8" s="28">
        <v>3447.4628332432599</v>
      </c>
      <c r="E8" s="28">
        <v>-5307.25277211107</v>
      </c>
      <c r="F8" s="28">
        <v>-148.10475771448</v>
      </c>
      <c r="G8" s="28">
        <v>681.55200043609295</v>
      </c>
      <c r="H8" s="29">
        <v>-3051.7358942718101</v>
      </c>
      <c r="J8" s="7" t="s">
        <v>31</v>
      </c>
      <c r="K8" s="8" t="s">
        <v>15</v>
      </c>
    </row>
    <row r="9" spans="1:11" ht="28.15" customHeight="1" x14ac:dyDescent="0.35">
      <c r="B9" s="24" t="s">
        <v>2</v>
      </c>
      <c r="C9" s="30">
        <v>-0.109720094465169</v>
      </c>
      <c r="D9" s="30">
        <v>0.30854622731879999</v>
      </c>
      <c r="E9" s="30">
        <v>-0.44367916466492802</v>
      </c>
      <c r="F9" s="30">
        <v>-1.9742769651513298E-2</v>
      </c>
      <c r="G9" s="30">
        <v>0.56307705763558602</v>
      </c>
      <c r="H9" s="31">
        <v>-6.4148894359429595E-2</v>
      </c>
      <c r="J9" s="7" t="s">
        <v>31</v>
      </c>
      <c r="K9" s="8" t="s">
        <v>16</v>
      </c>
    </row>
    <row r="10" spans="1:11" ht="28.15" customHeight="1" x14ac:dyDescent="0.4">
      <c r="B10" s="32" t="s">
        <v>46</v>
      </c>
      <c r="C10" s="33">
        <v>0.90112813581333895</v>
      </c>
      <c r="D10" s="33">
        <v>1.44622827947322</v>
      </c>
      <c r="E10" s="33">
        <v>0.69267467764009505</v>
      </c>
      <c r="F10" s="33">
        <v>0.98063946101009303</v>
      </c>
      <c r="G10" s="33">
        <v>2.2887330992245198</v>
      </c>
      <c r="H10" s="34">
        <v>0.93971812149648004</v>
      </c>
      <c r="J10" s="7" t="s">
        <v>31</v>
      </c>
      <c r="K10" s="8" t="s">
        <v>17</v>
      </c>
    </row>
    <row r="11" spans="1:11" ht="28.15" customHeight="1" x14ac:dyDescent="0.35">
      <c r="B11" s="27" t="s">
        <v>62</v>
      </c>
      <c r="C11" s="35">
        <v>0.93927915684429997</v>
      </c>
      <c r="D11" s="35">
        <v>1.4881422268067399</v>
      </c>
      <c r="E11" s="35">
        <v>0.69436778419744505</v>
      </c>
      <c r="F11" s="35">
        <v>1.037912520231</v>
      </c>
      <c r="G11" s="35">
        <v>1.99088245915924</v>
      </c>
      <c r="H11" s="36">
        <v>0.95535914375574604</v>
      </c>
      <c r="J11" s="7" t="s">
        <v>31</v>
      </c>
      <c r="K11" s="8" t="s">
        <v>18</v>
      </c>
    </row>
    <row r="12" spans="1:11" ht="20.100000000000001" customHeight="1" x14ac:dyDescent="0.45">
      <c r="B12" s="24" t="s">
        <v>59</v>
      </c>
      <c r="C12" s="25"/>
      <c r="D12" s="25"/>
      <c r="E12" s="25"/>
      <c r="F12" s="25"/>
      <c r="G12" s="25"/>
      <c r="H12" s="26"/>
      <c r="J12"/>
      <c r="K12" s="5"/>
    </row>
    <row r="13" spans="1:11" ht="20.100000000000001" customHeight="1" x14ac:dyDescent="0.35">
      <c r="B13" s="24" t="s">
        <v>44</v>
      </c>
      <c r="C13" s="25">
        <v>20.621889277753802</v>
      </c>
      <c r="D13" s="25">
        <v>112.100687873867</v>
      </c>
      <c r="E13" s="25">
        <v>68.070440118223502</v>
      </c>
      <c r="F13" s="25">
        <v>27.2562490838034</v>
      </c>
      <c r="G13" s="25">
        <v>110.974868380628</v>
      </c>
      <c r="H13" s="26">
        <v>339.02413473427498</v>
      </c>
      <c r="J13" s="7" t="s">
        <v>31</v>
      </c>
      <c r="K13" s="8" t="s">
        <v>19</v>
      </c>
    </row>
    <row r="14" spans="1:11" ht="20.100000000000001" customHeight="1" x14ac:dyDescent="0.35">
      <c r="B14" s="24" t="s">
        <v>3</v>
      </c>
      <c r="C14" s="25">
        <v>15.7049226665094</v>
      </c>
      <c r="D14" s="25">
        <v>65.185528424364094</v>
      </c>
      <c r="E14" s="25">
        <v>154.50252424775499</v>
      </c>
      <c r="F14" s="25">
        <v>14.3595098538621</v>
      </c>
      <c r="G14" s="25">
        <v>140.7438090613</v>
      </c>
      <c r="H14" s="26">
        <v>390.49629425379101</v>
      </c>
      <c r="J14" s="7" t="s">
        <v>31</v>
      </c>
      <c r="K14" s="8" t="s">
        <v>20</v>
      </c>
    </row>
    <row r="15" spans="1:11" ht="20.100000000000001" customHeight="1" x14ac:dyDescent="0.35">
      <c r="B15" s="24" t="s">
        <v>4</v>
      </c>
      <c r="C15" s="25">
        <v>69.769937639274204</v>
      </c>
      <c r="D15" s="25">
        <v>23.356929939588898</v>
      </c>
      <c r="E15" s="25">
        <v>363.33133650839</v>
      </c>
      <c r="F15" s="25">
        <v>32.593954923992001</v>
      </c>
      <c r="G15" s="25">
        <v>0.33046244669365799</v>
      </c>
      <c r="H15" s="26">
        <v>489.382621457938</v>
      </c>
      <c r="J15" s="7" t="s">
        <v>31</v>
      </c>
      <c r="K15" s="8" t="s">
        <v>21</v>
      </c>
    </row>
    <row r="16" spans="1:11" ht="20.100000000000001" customHeight="1" x14ac:dyDescent="0.35">
      <c r="B16" s="24" t="s">
        <v>5</v>
      </c>
      <c r="C16" s="25">
        <v>11.9281636476658</v>
      </c>
      <c r="D16" s="25">
        <v>5.9891710022201199</v>
      </c>
      <c r="E16" s="25">
        <v>87.644755415518404</v>
      </c>
      <c r="F16" s="25">
        <v>8.6866560957084307</v>
      </c>
      <c r="G16" s="25">
        <v>16.898644298679901</v>
      </c>
      <c r="H16" s="26">
        <v>131.147390459793</v>
      </c>
      <c r="J16" s="7" t="s">
        <v>31</v>
      </c>
      <c r="K16" s="8" t="s">
        <v>22</v>
      </c>
    </row>
    <row r="17" spans="2:11" ht="20.100000000000001" customHeight="1" x14ac:dyDescent="0.35">
      <c r="B17" s="27" t="s">
        <v>6</v>
      </c>
      <c r="C17" s="28">
        <v>1.1714429456872799</v>
      </c>
      <c r="D17" s="28">
        <v>0.45754966306287098</v>
      </c>
      <c r="E17" s="28">
        <v>3.3100875422900899</v>
      </c>
      <c r="F17" s="28">
        <v>4.4984979999999997</v>
      </c>
      <c r="G17" s="28">
        <v>18.4210653089598</v>
      </c>
      <c r="H17" s="29">
        <v>27.85864346</v>
      </c>
      <c r="J17" s="7" t="s">
        <v>31</v>
      </c>
      <c r="K17" s="8" t="s">
        <v>23</v>
      </c>
    </row>
    <row r="18" spans="2:11" ht="20.100000000000001" customHeight="1" x14ac:dyDescent="0.35">
      <c r="B18" s="37" t="s">
        <v>7</v>
      </c>
      <c r="C18" s="38">
        <v>119.19635617689001</v>
      </c>
      <c r="D18" s="38">
        <v>207.089866903103</v>
      </c>
      <c r="E18" s="38">
        <v>676.85914383217698</v>
      </c>
      <c r="F18" s="38">
        <v>87.394867957365904</v>
      </c>
      <c r="G18" s="38">
        <v>287.36884949626102</v>
      </c>
      <c r="H18" s="39">
        <v>1377.9090843658</v>
      </c>
      <c r="J18" s="7" t="s">
        <v>31</v>
      </c>
      <c r="K18" s="8" t="s">
        <v>24</v>
      </c>
    </row>
    <row r="19" spans="2:11" ht="20.100000000000001" customHeight="1" x14ac:dyDescent="0.35">
      <c r="B19" s="37" t="s">
        <v>50</v>
      </c>
      <c r="C19" s="40">
        <v>7.5798580137211198E-3</v>
      </c>
      <c r="D19" s="40">
        <v>1.8534441193320299E-2</v>
      </c>
      <c r="E19" s="40">
        <v>5.6584510372175899E-2</v>
      </c>
      <c r="F19" s="40">
        <v>1.16499751488943E-2</v>
      </c>
      <c r="G19" s="40">
        <v>0.237415202547925</v>
      </c>
      <c r="H19" s="41">
        <v>2.8964283723173001E-2</v>
      </c>
      <c r="J19" s="7" t="s">
        <v>31</v>
      </c>
      <c r="K19" s="8" t="s">
        <v>25</v>
      </c>
    </row>
    <row r="20" spans="2:11" ht="20.100000000000001" customHeight="1" x14ac:dyDescent="0.35">
      <c r="B20" s="27" t="s">
        <v>63</v>
      </c>
      <c r="C20" s="35">
        <v>7.5703332528788102E-3</v>
      </c>
      <c r="D20" s="35">
        <v>1.32309457119652E-2</v>
      </c>
      <c r="E20" s="35">
        <v>4.4701137177287999E-2</v>
      </c>
      <c r="F20" s="35">
        <v>1.68793418734875E-2</v>
      </c>
      <c r="G20" s="35">
        <v>0.24669843765667801</v>
      </c>
      <c r="H20" s="36">
        <v>2.5284615551685201E-2</v>
      </c>
      <c r="J20" s="7" t="s">
        <v>31</v>
      </c>
      <c r="K20" s="8" t="s">
        <v>26</v>
      </c>
    </row>
    <row r="22" spans="2:11" hidden="1" x14ac:dyDescent="0.35">
      <c r="C22" s="10" t="s">
        <v>27</v>
      </c>
      <c r="D22" s="10" t="s">
        <v>28</v>
      </c>
      <c r="E22" s="10" t="s">
        <v>8</v>
      </c>
      <c r="F22" s="10" t="s">
        <v>29</v>
      </c>
      <c r="G22" s="10" t="s">
        <v>30</v>
      </c>
      <c r="H22" s="10" t="s">
        <v>9</v>
      </c>
    </row>
  </sheetData>
  <pageMargins left="0.70866141732283472" right="0.70866141732283472" top="0.74803149606299213" bottom="0.74803149606299213" header="0.31496062992125984" footer="0.31496062992125984"/>
  <pageSetup paperSize="9" orientation="landscape" horizontalDpi="1200" verticalDpi="1200" r:id="rId1"/>
  <headerFooter>
    <oddHeader>&amp;C&amp;"Calibri"&amp;10&amp;K000000 OFFICIAL-SENSITIVE COMMERCIAL&amp;1#_x000D_</oddHeader>
    <oddFooter>&amp;C_x000D_&amp;1#&amp;"Calibri"&amp;8&amp;K000000 OFFICIAL-SENSITIVE COMMERCIAL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95E8A8-F4E9-401A-80CA-81ED117E49C6}">
  <sheetPr codeName="Sheet6">
    <pageSetUpPr fitToPage="1"/>
  </sheetPr>
  <dimension ref="A1:N21"/>
  <sheetViews>
    <sheetView showGridLines="0" workbookViewId="0"/>
  </sheetViews>
  <sheetFormatPr defaultColWidth="9" defaultRowHeight="13.15" x14ac:dyDescent="0.35"/>
  <cols>
    <col min="1" max="1" width="1" style="1" customWidth="1"/>
    <col min="2" max="2" width="30.59765625" style="1" customWidth="1"/>
    <col min="3" max="3" width="14.86328125" style="1" customWidth="1"/>
    <col min="4" max="4" width="12" style="1" customWidth="1"/>
    <col min="5" max="5" width="14.86328125" style="1" customWidth="1"/>
    <col min="6" max="6" width="11.3984375" style="1" customWidth="1"/>
    <col min="7" max="7" width="14.3984375" style="1" customWidth="1"/>
    <col min="8" max="8" width="8.59765625" style="1" customWidth="1"/>
    <col min="9" max="9" width="9.3984375" style="1" customWidth="1"/>
    <col min="10" max="10" width="9.59765625" style="1" customWidth="1"/>
    <col min="11" max="11" width="10.86328125" style="1" customWidth="1"/>
    <col min="12" max="12" width="9" style="1"/>
    <col min="13" max="14" width="9" style="1" hidden="1"/>
    <col min="15" max="16384" width="9" style="1"/>
  </cols>
  <sheetData>
    <row r="1" spans="1:14" ht="15" x14ac:dyDescent="0.4">
      <c r="A1" s="2" t="s">
        <v>66</v>
      </c>
    </row>
    <row r="2" spans="1:14" x14ac:dyDescent="0.35">
      <c r="A2" s="1" t="str">
        <f>" Data as at: "&amp;DATE</f>
        <v xml:space="preserve"> Data as at: 17JUN24</v>
      </c>
    </row>
    <row r="4" spans="1:14" ht="107.25" customHeight="1" x14ac:dyDescent="0.4">
      <c r="B4" s="46"/>
      <c r="C4" s="22" t="s">
        <v>58</v>
      </c>
      <c r="D4" s="22" t="s">
        <v>69</v>
      </c>
      <c r="E4" s="22" t="s">
        <v>32</v>
      </c>
      <c r="F4" s="22" t="s">
        <v>51</v>
      </c>
      <c r="G4" s="22" t="s">
        <v>55</v>
      </c>
      <c r="H4" s="22" t="s">
        <v>53</v>
      </c>
      <c r="I4" s="22" t="s">
        <v>52</v>
      </c>
      <c r="J4" s="22" t="s">
        <v>33</v>
      </c>
      <c r="K4" s="23" t="s">
        <v>54</v>
      </c>
      <c r="M4" s="6" t="s">
        <v>10</v>
      </c>
      <c r="N4" s="6" t="s">
        <v>11</v>
      </c>
    </row>
    <row r="5" spans="1:14" ht="28.15" customHeight="1" x14ac:dyDescent="0.35">
      <c r="B5" s="24" t="s">
        <v>45</v>
      </c>
      <c r="C5" s="25">
        <v>2551.31015803541</v>
      </c>
      <c r="D5" s="25">
        <v>513.31733560229497</v>
      </c>
      <c r="E5" s="25">
        <v>1429.7420276129801</v>
      </c>
      <c r="F5" s="25">
        <v>2575.31970694452</v>
      </c>
      <c r="G5" s="25">
        <v>1437.9587730604801</v>
      </c>
      <c r="H5" s="25">
        <v>606.47422420106795</v>
      </c>
      <c r="I5" s="25">
        <v>1363.2065732011899</v>
      </c>
      <c r="J5" s="25">
        <v>1484.5834144232499</v>
      </c>
      <c r="K5" s="26">
        <v>11961.912213081199</v>
      </c>
      <c r="M5" s="7" t="s">
        <v>31</v>
      </c>
      <c r="N5" s="8" t="s">
        <v>13</v>
      </c>
    </row>
    <row r="6" spans="1:14" ht="28.15" customHeight="1" x14ac:dyDescent="0.35">
      <c r="B6" s="27" t="s">
        <v>0</v>
      </c>
      <c r="C6" s="47"/>
      <c r="D6" s="28">
        <v>3140.21887702102</v>
      </c>
      <c r="E6" s="28">
        <v>3217.4203209535599</v>
      </c>
      <c r="F6" s="28">
        <v>3737.0510477063999</v>
      </c>
      <c r="G6" s="28">
        <v>1840.60228034037</v>
      </c>
      <c r="H6" s="28">
        <v>1003.22237526554</v>
      </c>
      <c r="I6" s="28">
        <v>2370.4340870078099</v>
      </c>
      <c r="J6" s="28">
        <v>1960.21340253517</v>
      </c>
      <c r="K6" s="29">
        <v>17269.162390829901</v>
      </c>
      <c r="M6" s="7" t="s">
        <v>31</v>
      </c>
      <c r="N6" s="8" t="s">
        <v>14</v>
      </c>
    </row>
    <row r="7" spans="1:14" ht="28.15" customHeight="1" x14ac:dyDescent="0.35">
      <c r="B7" s="27" t="s">
        <v>1</v>
      </c>
      <c r="C7" s="47"/>
      <c r="D7" s="28">
        <v>-2626.9015414187202</v>
      </c>
      <c r="E7" s="28">
        <v>-1787.67829334057</v>
      </c>
      <c r="F7" s="28">
        <v>-1161.7313407618799</v>
      </c>
      <c r="G7" s="28">
        <v>-402.643507279895</v>
      </c>
      <c r="H7" s="28">
        <v>-396.74815106447602</v>
      </c>
      <c r="I7" s="28">
        <v>-1007.22751380661</v>
      </c>
      <c r="J7" s="28">
        <v>-475.62998811191898</v>
      </c>
      <c r="K7" s="29">
        <v>-5307.2501777486596</v>
      </c>
      <c r="M7" s="7" t="s">
        <v>31</v>
      </c>
      <c r="N7" s="8" t="s">
        <v>15</v>
      </c>
    </row>
    <row r="8" spans="1:14" ht="28.15" customHeight="1" x14ac:dyDescent="0.35">
      <c r="B8" s="43" t="s">
        <v>2</v>
      </c>
      <c r="C8" s="48"/>
      <c r="D8" s="30">
        <v>-5.1175001489799303</v>
      </c>
      <c r="E8" s="30">
        <v>-1.2503502441801899</v>
      </c>
      <c r="F8" s="30">
        <v>-0.451101794324484</v>
      </c>
      <c r="G8" s="30">
        <v>-0.28001046679727098</v>
      </c>
      <c r="H8" s="30">
        <v>-0.65418798562647495</v>
      </c>
      <c r="I8" s="30">
        <v>-0.73886638577552999</v>
      </c>
      <c r="J8" s="30">
        <v>-0.32037943000777502</v>
      </c>
      <c r="K8" s="31">
        <v>-0.443679077659907</v>
      </c>
      <c r="M8" s="7" t="s">
        <v>31</v>
      </c>
      <c r="N8" s="8" t="s">
        <v>16</v>
      </c>
    </row>
    <row r="9" spans="1:14" ht="28.15" customHeight="1" x14ac:dyDescent="0.4">
      <c r="B9" s="50" t="s">
        <v>46</v>
      </c>
      <c r="C9" s="48"/>
      <c r="D9" s="33">
        <v>0.16346546393901501</v>
      </c>
      <c r="E9" s="33">
        <v>0.44437527117664499</v>
      </c>
      <c r="F9" s="33">
        <v>0.68913153020082896</v>
      </c>
      <c r="G9" s="33">
        <v>0.78124361162616995</v>
      </c>
      <c r="H9" s="33">
        <v>0.60452621388208105</v>
      </c>
      <c r="I9" s="33">
        <v>0.57508731445976102</v>
      </c>
      <c r="J9" s="33">
        <v>0.75735805729275196</v>
      </c>
      <c r="K9" s="34">
        <v>0.69267471938494996</v>
      </c>
      <c r="M9" s="7" t="s">
        <v>31</v>
      </c>
      <c r="N9" s="8" t="s">
        <v>17</v>
      </c>
    </row>
    <row r="10" spans="1:14" ht="28.15" customHeight="1" x14ac:dyDescent="0.35">
      <c r="B10" s="44" t="s">
        <v>62</v>
      </c>
      <c r="C10" s="49"/>
      <c r="D10" s="35">
        <v>0.16445506889408201</v>
      </c>
      <c r="E10" s="35">
        <v>0.46947801696068397</v>
      </c>
      <c r="F10" s="35">
        <v>0.69275656254604501</v>
      </c>
      <c r="G10" s="35">
        <v>0.76708921400604602</v>
      </c>
      <c r="H10" s="35">
        <v>0.62858360118760503</v>
      </c>
      <c r="I10" s="35">
        <v>0.575599256239401</v>
      </c>
      <c r="J10" s="35">
        <v>0.744751312962179</v>
      </c>
      <c r="K10" s="36">
        <v>0.694367714775737</v>
      </c>
      <c r="M10" s="7" t="s">
        <v>31</v>
      </c>
      <c r="N10" s="8" t="s">
        <v>18</v>
      </c>
    </row>
    <row r="11" spans="1:14" ht="13.9" customHeight="1" x14ac:dyDescent="0.45">
      <c r="B11" s="3" t="s">
        <v>59</v>
      </c>
      <c r="C11" s="16"/>
      <c r="D11" s="16"/>
      <c r="E11" s="16"/>
      <c r="F11" s="16"/>
      <c r="G11" s="16"/>
      <c r="H11" s="16"/>
      <c r="I11" s="16"/>
      <c r="J11" s="16"/>
      <c r="K11" s="9"/>
      <c r="M11"/>
      <c r="N11" s="5"/>
    </row>
    <row r="12" spans="1:14" ht="17.100000000000001" customHeight="1" x14ac:dyDescent="0.35">
      <c r="B12" s="3" t="s">
        <v>44</v>
      </c>
      <c r="C12" s="18"/>
      <c r="D12" s="12">
        <v>18.5429760930875</v>
      </c>
      <c r="E12" s="12">
        <v>49.074299795136</v>
      </c>
      <c r="F12" s="18"/>
      <c r="G12" s="18"/>
      <c r="H12" s="18"/>
      <c r="I12" s="18"/>
      <c r="J12" s="12">
        <v>0.75754637999999996</v>
      </c>
      <c r="K12" s="13">
        <v>68.374822268223497</v>
      </c>
      <c r="M12" s="7" t="s">
        <v>31</v>
      </c>
      <c r="N12" s="8" t="s">
        <v>19</v>
      </c>
    </row>
    <row r="13" spans="1:14" ht="18" customHeight="1" x14ac:dyDescent="0.35">
      <c r="B13" s="3" t="s">
        <v>3</v>
      </c>
      <c r="C13" s="18"/>
      <c r="D13" s="12">
        <v>94.996892805503805</v>
      </c>
      <c r="E13" s="12">
        <v>19.427584875525501</v>
      </c>
      <c r="F13" s="18"/>
      <c r="G13" s="18"/>
      <c r="H13" s="18"/>
      <c r="I13" s="18"/>
      <c r="J13" s="12">
        <v>39.770749146726203</v>
      </c>
      <c r="K13" s="13">
        <v>154.19522682775499</v>
      </c>
      <c r="M13" s="7" t="s">
        <v>31</v>
      </c>
      <c r="N13" s="8" t="s">
        <v>20</v>
      </c>
    </row>
    <row r="14" spans="1:14" ht="18" customHeight="1" x14ac:dyDescent="0.35">
      <c r="B14" s="3" t="s">
        <v>4</v>
      </c>
      <c r="C14" s="12">
        <v>22.2265313448396</v>
      </c>
      <c r="D14" s="12">
        <v>118.810927034431</v>
      </c>
      <c r="E14" s="12">
        <v>25.219183775331601</v>
      </c>
      <c r="F14" s="12">
        <v>83.0495350067212</v>
      </c>
      <c r="G14" s="12">
        <v>70.103529053605101</v>
      </c>
      <c r="H14" s="12">
        <v>14.4696997919414</v>
      </c>
      <c r="I14" s="12">
        <v>17.963218276017901</v>
      </c>
      <c r="J14" s="12">
        <v>16.878813225502</v>
      </c>
      <c r="K14" s="13">
        <v>368.72143750839001</v>
      </c>
      <c r="M14" s="7" t="s">
        <v>31</v>
      </c>
      <c r="N14" s="8" t="s">
        <v>21</v>
      </c>
    </row>
    <row r="15" spans="1:14" ht="28.9" customHeight="1" x14ac:dyDescent="0.35">
      <c r="B15" s="20" t="s">
        <v>5</v>
      </c>
      <c r="C15" s="12">
        <v>0.27</v>
      </c>
      <c r="D15" s="12">
        <v>1.7057520938508</v>
      </c>
      <c r="E15" s="12">
        <v>3.1931221626502002</v>
      </c>
      <c r="F15" s="12">
        <v>24.242913202938599</v>
      </c>
      <c r="G15" s="12">
        <v>7.1161691266120801</v>
      </c>
      <c r="H15" s="12">
        <v>5.57561890559447</v>
      </c>
      <c r="I15" s="12">
        <v>34.329942364556601</v>
      </c>
      <c r="J15" s="12">
        <v>5.8202362393157001</v>
      </c>
      <c r="K15" s="13">
        <v>82.253754095518403</v>
      </c>
      <c r="M15" s="7" t="s">
        <v>31</v>
      </c>
      <c r="N15" s="8" t="s">
        <v>22</v>
      </c>
    </row>
    <row r="16" spans="1:14" ht="15.75" customHeight="1" x14ac:dyDescent="0.35">
      <c r="B16" s="4" t="s">
        <v>6</v>
      </c>
      <c r="C16" s="14">
        <v>0</v>
      </c>
      <c r="D16" s="14">
        <v>6.8000000000000005E-2</v>
      </c>
      <c r="E16" s="14">
        <v>1.559145</v>
      </c>
      <c r="F16" s="14">
        <v>2.9236832290087202E-2</v>
      </c>
      <c r="G16" s="14">
        <v>3.5000000000000003E-2</v>
      </c>
      <c r="H16" s="14">
        <v>1.7000000000000001E-2</v>
      </c>
      <c r="I16" s="14">
        <v>1.4E-2</v>
      </c>
      <c r="J16" s="14">
        <v>1.590436</v>
      </c>
      <c r="K16" s="15">
        <v>3.3128178322900901</v>
      </c>
      <c r="M16" s="7" t="s">
        <v>31</v>
      </c>
      <c r="N16" s="8" t="s">
        <v>23</v>
      </c>
    </row>
    <row r="17" spans="2:14" ht="20.100000000000001" customHeight="1" x14ac:dyDescent="0.35">
      <c r="B17" s="37" t="s">
        <v>7</v>
      </c>
      <c r="C17" s="38">
        <v>22.4965313448396</v>
      </c>
      <c r="D17" s="38">
        <v>234.12454802687299</v>
      </c>
      <c r="E17" s="38">
        <v>98.473335608643396</v>
      </c>
      <c r="F17" s="38">
        <v>107.32168504195</v>
      </c>
      <c r="G17" s="38">
        <v>77.254698180217204</v>
      </c>
      <c r="H17" s="38">
        <v>20.0623186975359</v>
      </c>
      <c r="I17" s="38">
        <v>52.307160640574502</v>
      </c>
      <c r="J17" s="38">
        <v>64.817780991543799</v>
      </c>
      <c r="K17" s="39">
        <v>676.85805853217698</v>
      </c>
      <c r="M17" s="7" t="s">
        <v>31</v>
      </c>
      <c r="N17" s="8" t="s">
        <v>24</v>
      </c>
    </row>
    <row r="18" spans="2:14" ht="20.100000000000001" customHeight="1" x14ac:dyDescent="0.35">
      <c r="B18" s="37" t="s">
        <v>50</v>
      </c>
      <c r="C18" s="40">
        <v>8.8176387625730993E-3</v>
      </c>
      <c r="D18" s="40">
        <v>0.45610099598948101</v>
      </c>
      <c r="E18" s="40">
        <v>6.8874897503746799E-2</v>
      </c>
      <c r="F18" s="40">
        <v>4.1673150231619702E-2</v>
      </c>
      <c r="G18" s="40">
        <v>5.3725252509007802E-2</v>
      </c>
      <c r="H18" s="40">
        <v>3.3080249575263898E-2</v>
      </c>
      <c r="I18" s="40">
        <v>3.8370678126751198E-2</v>
      </c>
      <c r="J18" s="40">
        <v>4.36605854287581E-2</v>
      </c>
      <c r="K18" s="41">
        <v>5.6584436206778402E-2</v>
      </c>
      <c r="M18" s="7" t="s">
        <v>31</v>
      </c>
      <c r="N18" s="8" t="s">
        <v>25</v>
      </c>
    </row>
    <row r="19" spans="2:14" ht="20.100000000000001" customHeight="1" x14ac:dyDescent="0.35">
      <c r="B19" s="27" t="s">
        <v>63</v>
      </c>
      <c r="C19" s="35">
        <v>3.7950396789212201E-3</v>
      </c>
      <c r="D19" s="35">
        <v>0.35502948462727701</v>
      </c>
      <c r="E19" s="35">
        <v>6.3065676211062502E-2</v>
      </c>
      <c r="F19" s="35">
        <v>3.00369428983569E-2</v>
      </c>
      <c r="G19" s="35">
        <v>2.9995340938192901E-2</v>
      </c>
      <c r="H19" s="35">
        <v>3.6199281193749502E-2</v>
      </c>
      <c r="I19" s="35">
        <v>1.7154526111775099E-2</v>
      </c>
      <c r="J19" s="35">
        <v>6.1449606032816399E-2</v>
      </c>
      <c r="K19" s="36">
        <v>4.4701202604663398E-2</v>
      </c>
      <c r="M19" s="7" t="s">
        <v>31</v>
      </c>
      <c r="N19" s="8" t="s">
        <v>26</v>
      </c>
    </row>
    <row r="21" spans="2:14" hidden="1" x14ac:dyDescent="0.35">
      <c r="C21" s="10" t="s">
        <v>34</v>
      </c>
      <c r="D21" s="10" t="s">
        <v>35</v>
      </c>
      <c r="E21" s="10" t="s">
        <v>36</v>
      </c>
      <c r="F21" s="10" t="s">
        <v>37</v>
      </c>
      <c r="G21" s="10" t="s">
        <v>38</v>
      </c>
      <c r="H21" s="10" t="s">
        <v>39</v>
      </c>
      <c r="I21" s="10" t="s">
        <v>40</v>
      </c>
      <c r="J21" s="10" t="s">
        <v>33</v>
      </c>
      <c r="K21" s="10" t="s">
        <v>9</v>
      </c>
    </row>
  </sheetData>
  <pageMargins left="0.70866141732283472" right="0.70866141732283472" top="0.74803149606299213" bottom="0.74803149606299213" header="0.31496062992125984" footer="0.31496062992125984"/>
  <pageSetup paperSize="9" scale="96" orientation="landscape" horizontalDpi="1200" verticalDpi="1200" r:id="rId1"/>
  <headerFooter>
    <oddHeader>&amp;C&amp;"Calibri"&amp;10&amp;K000000 OFFICIAL-SENSITIVE COMMERCIAL&amp;1#_x000D_</oddHeader>
    <oddFooter>&amp;C_x000D_&amp;1#&amp;"Calibri"&amp;8&amp;K000000 OFFICIAL-SENSITIVE COMMERCIAL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1B0854-76AC-4733-B9AF-DCF6AFF6296E}">
  <sheetPr codeName="Sheet7"/>
  <dimension ref="A1:F14"/>
  <sheetViews>
    <sheetView showGridLines="0" workbookViewId="0"/>
  </sheetViews>
  <sheetFormatPr defaultColWidth="9" defaultRowHeight="13.15" x14ac:dyDescent="0.35"/>
  <cols>
    <col min="1" max="1" width="1.3984375" style="1" customWidth="1"/>
    <col min="2" max="2" width="66" style="19" customWidth="1"/>
    <col min="3" max="3" width="14.265625" style="1" customWidth="1"/>
    <col min="4" max="4" width="9" style="1"/>
    <col min="5" max="6" width="9" style="1" hidden="1"/>
    <col min="7" max="16384" width="9" style="1"/>
  </cols>
  <sheetData>
    <row r="1" spans="1:6" ht="15" x14ac:dyDescent="0.4">
      <c r="A1" s="2" t="s">
        <v>78</v>
      </c>
    </row>
    <row r="2" spans="1:6" ht="15" x14ac:dyDescent="0.4">
      <c r="A2" s="2" t="s">
        <v>79</v>
      </c>
    </row>
    <row r="3" spans="1:6" ht="15" x14ac:dyDescent="0.4">
      <c r="A3" s="2" t="s">
        <v>77</v>
      </c>
    </row>
    <row r="4" spans="1:6" x14ac:dyDescent="0.35">
      <c r="A4" s="1" t="str">
        <f>" Data as at: "&amp;DATE</f>
        <v xml:space="preserve"> Data as at: 17JUN24</v>
      </c>
    </row>
    <row r="6" spans="1:6" ht="27.75" x14ac:dyDescent="0.4">
      <c r="B6" s="42"/>
      <c r="C6" s="23" t="s">
        <v>61</v>
      </c>
      <c r="E6" s="6" t="s">
        <v>10</v>
      </c>
      <c r="F6" s="6" t="s">
        <v>11</v>
      </c>
    </row>
    <row r="7" spans="1:6" ht="28.15" customHeight="1" x14ac:dyDescent="0.35">
      <c r="B7" s="43" t="s">
        <v>64</v>
      </c>
      <c r="C7" s="26">
        <v>47572.710976750997</v>
      </c>
      <c r="E7" s="7" t="s">
        <v>31</v>
      </c>
      <c r="F7" s="8" t="s">
        <v>13</v>
      </c>
    </row>
    <row r="8" spans="1:6" ht="28.15" customHeight="1" x14ac:dyDescent="0.35">
      <c r="B8" s="44" t="s">
        <v>65</v>
      </c>
      <c r="C8" s="29">
        <v>46387.9867771114</v>
      </c>
      <c r="E8" s="7" t="s">
        <v>31</v>
      </c>
      <c r="F8" s="8" t="s">
        <v>14</v>
      </c>
    </row>
    <row r="9" spans="1:6" ht="28.15" customHeight="1" x14ac:dyDescent="0.35">
      <c r="B9" s="45" t="s">
        <v>56</v>
      </c>
      <c r="C9" s="39">
        <v>1184.7241996396399</v>
      </c>
      <c r="E9" s="7" t="s">
        <v>31</v>
      </c>
      <c r="F9" s="8" t="s">
        <v>15</v>
      </c>
    </row>
    <row r="10" spans="1:6" ht="28.15" customHeight="1" x14ac:dyDescent="0.35">
      <c r="B10" s="45" t="s">
        <v>41</v>
      </c>
      <c r="C10" s="39">
        <v>4234.9791669216602</v>
      </c>
      <c r="E10" s="7" t="s">
        <v>31</v>
      </c>
      <c r="F10" s="8" t="s">
        <v>16</v>
      </c>
    </row>
    <row r="11" spans="1:6" ht="28.15" customHeight="1" x14ac:dyDescent="0.35">
      <c r="B11" s="45" t="s">
        <v>57</v>
      </c>
      <c r="C11" s="39">
        <v>50622.965944033102</v>
      </c>
      <c r="E11" s="7" t="s">
        <v>31</v>
      </c>
      <c r="F11" s="8" t="s">
        <v>17</v>
      </c>
    </row>
    <row r="12" spans="1:6" ht="28.15" customHeight="1" x14ac:dyDescent="0.35">
      <c r="B12" s="44" t="s">
        <v>42</v>
      </c>
      <c r="C12" s="29">
        <v>-3050.2549672820201</v>
      </c>
      <c r="E12" s="7" t="s">
        <v>31</v>
      </c>
      <c r="F12" s="8" t="s">
        <v>18</v>
      </c>
    </row>
    <row r="14" spans="1:6" hidden="1" x14ac:dyDescent="0.35">
      <c r="C14" s="10" t="s">
        <v>9</v>
      </c>
    </row>
  </sheetData>
  <pageMargins left="0.70866141732283472" right="0.70866141732283472" top="0.74803149606299213" bottom="0.74803149606299213" header="0.31496062992125984" footer="0.31496062992125984"/>
  <pageSetup paperSize="9" orientation="portrait" horizontalDpi="1200" verticalDpi="1200" r:id="rId1"/>
  <headerFooter>
    <oddHeader>&amp;C&amp;"Calibri"&amp;10&amp;K000000 OFFICIAL-SENSITIVE COMMERCIAL&amp;1#_x000D_</oddHeader>
    <oddFooter>&amp;C_x000D_&amp;1#&amp;"Calibri"&amp;8&amp;K000000 OFFICIAL-SENSITIVE COMMERCIAL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2ac42e1f-8393-410e-9ca5-f333132f5efe" ContentTypeId="0x0101" PreviousValue="fals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D010261F054994E932308ADBDEBD0FC" ma:contentTypeVersion="23" ma:contentTypeDescription="Create a new document." ma:contentTypeScope="" ma:versionID="50445d499883451d4d8340809bfca10d">
  <xsd:schema xmlns:xsd="http://www.w3.org/2001/XMLSchema" xmlns:xs="http://www.w3.org/2001/XMLSchema" xmlns:p="http://schemas.microsoft.com/office/2006/metadata/properties" xmlns:ns2="abfad1d3-5ec7-49b6-b887-0dfc74677006" xmlns:ns3="d3baf7f9-4022-4b25-a706-e2615f1f01c2" xmlns:ns4="3e405583-359d-43b4-b273-0eaaf844b1bc" targetNamespace="http://schemas.microsoft.com/office/2006/metadata/properties" ma:root="true" ma:fieldsID="b88a0632b8ace359269339977561f3b3" ns2:_="" ns3:_="" ns4:_="">
    <xsd:import namespace="abfad1d3-5ec7-49b6-b887-0dfc74677006"/>
    <xsd:import namespace="d3baf7f9-4022-4b25-a706-e2615f1f01c2"/>
    <xsd:import namespace="3e405583-359d-43b4-b273-0eaaf844b1bc"/>
    <xsd:element name="properties">
      <xsd:complexType>
        <xsd:sequence>
          <xsd:element name="documentManagement">
            <xsd:complexType>
              <xsd:all>
                <xsd:element ref="ns2:MediaServiceFastMetadata" minOccurs="0"/>
                <xsd:element ref="ns2:MediaService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4:TaxCatchAll" minOccurs="0"/>
                <xsd:element ref="ns2:MediaLengthInSeconds" minOccurs="0"/>
                <xsd:element ref="ns2:lcf76f155ced4ddcb4097134ff3c332f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fad1d3-5ec7-49b6-b887-0dfc74677006" elementFormDefault="qualified">
    <xsd:import namespace="http://schemas.microsoft.com/office/2006/documentManagement/types"/>
    <xsd:import namespace="http://schemas.microsoft.com/office/infopath/2007/PartnerControls"/>
    <xsd:element name="MediaServiceFastMetadata" ma:index="8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2ac42e1f-8393-410e-9ca5-f333132f5ef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baf7f9-4022-4b25-a706-e2615f1f01c2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405583-359d-43b4-b273-0eaaf844b1bc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63a5795c-6e30-49f0-b254-a4e087637fa8}" ma:internalName="TaxCatchAll" ma:showField="CatchAllData" ma:web="d3baf7f9-4022-4b25-a706-e2615f1f01c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 ma:index="22" ma:displayName="Keywords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e405583-359d-43b4-b273-0eaaf844b1bc" xsi:nil="true"/>
    <lcf76f155ced4ddcb4097134ff3c332f xmlns="abfad1d3-5ec7-49b6-b887-0dfc74677006">
      <Terms xmlns="http://schemas.microsoft.com/office/infopath/2007/PartnerControls"/>
    </lcf76f155ced4ddcb4097134ff3c332f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98FE86F-1F80-4A3D-8AF6-DC76BC9B3D04}">
  <ds:schemaRefs>
    <ds:schemaRef ds:uri="Microsoft.SharePoint.Taxonomy.ContentTypeSync"/>
  </ds:schemaRefs>
</ds:datastoreItem>
</file>

<file path=customXml/itemProps2.xml><?xml version="1.0" encoding="utf-8"?>
<ds:datastoreItem xmlns:ds="http://schemas.openxmlformats.org/officeDocument/2006/customXml" ds:itemID="{E364E1D0-7297-4B57-9E66-BB082C387CD2}"/>
</file>

<file path=customXml/itemProps3.xml><?xml version="1.0" encoding="utf-8"?>
<ds:datastoreItem xmlns:ds="http://schemas.openxmlformats.org/officeDocument/2006/customXml" ds:itemID="{89E061A3-3881-4C1E-87EC-9F959BA5CD75}">
  <ds:schemaRefs>
    <ds:schemaRef ds:uri="http://purl.org/dc/elements/1.1/"/>
    <ds:schemaRef ds:uri="http://purl.org/dc/terms/"/>
    <ds:schemaRef ds:uri="http://schemas.microsoft.com/office/infopath/2007/PartnerControls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3e405583-359d-43b4-b273-0eaaf844b1bc"/>
    <ds:schemaRef ds:uri="21e7dcb8-d1dc-4971-80ad-56f87bbb59dd"/>
    <ds:schemaRef ds:uri="9725470d-b104-4800-856e-7fa0935e3508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138DA72A-85AC-418D-8208-B8D0E574756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35</vt:i4>
      </vt:variant>
    </vt:vector>
  </HeadingPairs>
  <TitlesOfParts>
    <vt:vector size="41" baseType="lpstr">
      <vt:lpstr>Table 1</vt:lpstr>
      <vt:lpstr>Table 2</vt:lpstr>
      <vt:lpstr>Table 3</vt:lpstr>
      <vt:lpstr>Table 4</vt:lpstr>
      <vt:lpstr>Table 5</vt:lpstr>
      <vt:lpstr>Table 6</vt:lpstr>
      <vt:lpstr>DATE</vt:lpstr>
      <vt:lpstr>'Table 1'!Print_Area</vt:lpstr>
      <vt:lpstr>'Table 2'!Print_Area</vt:lpstr>
      <vt:lpstr>'Table 3'!Print_Area</vt:lpstr>
      <vt:lpstr>'Table 4'!Print_Area</vt:lpstr>
      <vt:lpstr>'Table 5'!Print_Area</vt:lpstr>
      <vt:lpstr>'Table 6'!Print_Area</vt:lpstr>
      <vt:lpstr>'Table 1'!Print_Titles</vt:lpstr>
      <vt:lpstr>'Table 2'!Print_Titles</vt:lpstr>
      <vt:lpstr>'Table 3'!Print_Titles</vt:lpstr>
      <vt:lpstr>'Table 4'!Print_Titles</vt:lpstr>
      <vt:lpstr>'Table 5'!Print_Titles</vt:lpstr>
      <vt:lpstr>'Table 6'!Print_Titles</vt:lpstr>
      <vt:lpstr>T1_datacols</vt:lpstr>
      <vt:lpstr>T1_rowtags1</vt:lpstr>
      <vt:lpstr>T1_rowtags2</vt:lpstr>
      <vt:lpstr>T1_rowvars</vt:lpstr>
      <vt:lpstr>T2_datacols</vt:lpstr>
      <vt:lpstr>T2_rowtags1</vt:lpstr>
      <vt:lpstr>T2_rowtags2</vt:lpstr>
      <vt:lpstr>T2_rowvars</vt:lpstr>
      <vt:lpstr>T3_datacols</vt:lpstr>
      <vt:lpstr>T3_rowtags</vt:lpstr>
      <vt:lpstr>T3_rowvars</vt:lpstr>
      <vt:lpstr>T4_datacols</vt:lpstr>
      <vt:lpstr>T4_rowtags1</vt:lpstr>
      <vt:lpstr>T4_rowtags2</vt:lpstr>
      <vt:lpstr>T4_rowvars</vt:lpstr>
      <vt:lpstr>T5_datacols</vt:lpstr>
      <vt:lpstr>T5_rowtags1</vt:lpstr>
      <vt:lpstr>T5_rowtags2</vt:lpstr>
      <vt:lpstr>T5_rowvars</vt:lpstr>
      <vt:lpstr>T6_datacols</vt:lpstr>
      <vt:lpstr>T6_rowtags</vt:lpstr>
      <vt:lpstr>T6_rowvars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TRAC 2022-23 Sector tables</dc:title>
  <dc:creator/>
  <cp:lastModifiedBy/>
  <dcterms:created xsi:type="dcterms:W3CDTF">2024-06-26T13:33:21Z</dcterms:created>
  <dcterms:modified xsi:type="dcterms:W3CDTF">2024-06-26T14:23:53Z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0x010100FD010261F054994E932308ADBDEBD0FC</vt:lpwstr>
  </property>
  <property fmtid="{D5CDD505-2E9C-101B-9397-08002B2CF9AE}" pid="4" name="RecordType">
    <vt:lpwstr/>
  </property>
  <property fmtid="{D5CDD505-2E9C-101B-9397-08002B2CF9AE}" pid="5" name="MSIP_Label_a3df43f9-1ab3-47f9-8822-261d051a07b7_Enabled">
    <vt:lpwstr>true</vt:lpwstr>
  </property>
  <property fmtid="{D5CDD505-2E9C-101B-9397-08002B2CF9AE}" pid="6" name="MSIP_Label_a3df43f9-1ab3-47f9-8822-261d051a07b7_SetDate">
    <vt:lpwstr>2024-06-26T14:22:26Z</vt:lpwstr>
  </property>
  <property fmtid="{D5CDD505-2E9C-101B-9397-08002B2CF9AE}" pid="7" name="MSIP_Label_a3df43f9-1ab3-47f9-8822-261d051a07b7_Method">
    <vt:lpwstr>Privileged</vt:lpwstr>
  </property>
  <property fmtid="{D5CDD505-2E9C-101B-9397-08002B2CF9AE}" pid="8" name="MSIP_Label_a3df43f9-1ab3-47f9-8822-261d051a07b7_Name">
    <vt:lpwstr>a3df43f9-1ab3-47f9-8822-261d051a07b7</vt:lpwstr>
  </property>
  <property fmtid="{D5CDD505-2E9C-101B-9397-08002B2CF9AE}" pid="9" name="MSIP_Label_a3df43f9-1ab3-47f9-8822-261d051a07b7_SiteId">
    <vt:lpwstr>a9104e99-42c8-4159-b32f-fab0cbee45a7</vt:lpwstr>
  </property>
  <property fmtid="{D5CDD505-2E9C-101B-9397-08002B2CF9AE}" pid="10" name="MSIP_Label_a3df43f9-1ab3-47f9-8822-261d051a07b7_ActionId">
    <vt:lpwstr>37d49b3a-9862-44c7-93d6-46df7348cfa8</vt:lpwstr>
  </property>
  <property fmtid="{D5CDD505-2E9C-101B-9397-08002B2CF9AE}" pid="11" name="MSIP_Label_a3df43f9-1ab3-47f9-8822-261d051a07b7_ContentBits">
    <vt:lpwstr>3</vt:lpwstr>
  </property>
</Properties>
</file>